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200" windowHeight="7130"/>
  </bookViews>
  <sheets>
    <sheet name="拟处置债权" sheetId="2" r:id="rId1"/>
    <sheet name="拟处置抵债资产" sheetId="3" r:id="rId2"/>
  </sheets>
  <definedNames>
    <definedName name="_xlnm._FilterDatabase" localSheetId="0" hidden="1">拟处置债权!$A$1:$J$97</definedName>
  </definedNames>
  <calcPr calcId="144525"/>
</workbook>
</file>

<file path=xl/sharedStrings.xml><?xml version="1.0" encoding="utf-8"?>
<sst xmlns="http://schemas.openxmlformats.org/spreadsheetml/2006/main" count="583" uniqueCount="295">
  <si>
    <t>序号</t>
  </si>
  <si>
    <t>债务人名称</t>
  </si>
  <si>
    <t>本金余额（元）</t>
  </si>
  <si>
    <t>欠息金额（元）</t>
  </si>
  <si>
    <t>代垫费用（元）</t>
  </si>
  <si>
    <t>保证人</t>
  </si>
  <si>
    <t>剩余抵质押人</t>
  </si>
  <si>
    <t>剩余抵质押物</t>
  </si>
  <si>
    <t>剩余抵押物类型</t>
  </si>
  <si>
    <t>剩余抵押物所在地区</t>
  </si>
  <si>
    <t>重庆市福星门业(集团)有限公司</t>
  </si>
  <si>
    <t>1、重庆旅游融资担保有限公司（担保债权本金900万元）
2、曾果
3、曾祯
4、洪谊</t>
  </si>
  <si>
    <t>重庆星圳房地产开发有限公司（担保债权本金余额25857962.76元及利息、罚息、复利等）</t>
  </si>
  <si>
    <t>1、星圳地产位于重庆市万盛区黑山镇南门村江流东路1号附4号、附5号、附6号、附7号的商业用房4,013.67㎡；
2、星圳地产位于重庆市九龙坡区龙泉路68号1幢附10号、11号、12号、13号、14号的商业用房1,064.43㎡。</t>
  </si>
  <si>
    <t>商业用房</t>
  </si>
  <si>
    <t>1、万盛区
2、九龙坡区</t>
  </si>
  <si>
    <t>重庆市威龙钢结构工程有限公司</t>
  </si>
  <si>
    <t>1、曾艺冬
2、曾艺浪
3、洪丽娜</t>
  </si>
  <si>
    <t>重庆市威龙钢结构工程有限公司位于重庆市铜梁区巴川镇白土坝金龙工业园区5幢房产，“家乐汇建材市场”内部分建筑物10,714.5㎡</t>
  </si>
  <si>
    <t>铜梁区</t>
  </si>
  <si>
    <t>重庆千松贸易有限公司</t>
  </si>
  <si>
    <t>1、邱献锋
2、姜凤来</t>
  </si>
  <si>
    <t>重庆典雅房地产开发集团有限公司</t>
  </si>
  <si>
    <t>1、典雅地产位于重庆市巴南区龙海大道5号7幢1-16、1-17、1-18，3号6幢1楼24号的商服房产，4套面积合计352.91㎡；
2、典雅地产巴南区云锦路279号附1号、2-12、2-13号的商服用房，3套面积合计597.36㎡。</t>
  </si>
  <si>
    <t>巴南区</t>
  </si>
  <si>
    <t>重庆天纬渝盛建设(集团)有限公司</t>
  </si>
  <si>
    <t>1、胡照奇
2、陈文相
3、胡照钢</t>
  </si>
  <si>
    <t>/</t>
  </si>
  <si>
    <t>无剩余抵押物</t>
  </si>
  <si>
    <t>重庆天禄混凝土有限公司</t>
  </si>
  <si>
    <t>1、张鑫
2、张亚娇
3、张谊生
4、刘兴容</t>
  </si>
  <si>
    <t>1、重庆典雅房地产开发集团有限公司
2、张鑫</t>
  </si>
  <si>
    <t>1、抵押人张鑫位于重庆市巴南区渝南大道79号附2号、2-2#、3-1#、3-2#、4-2#、5-2#、6-2#的商业用房，7套合计6187.71㎡；
2、抵押人典雅地产位于重庆市巴南区龙海大道3号5幢1楼19号，3号6幢1楼3、4、5、6、8号，5号1幢4-1、5-1的商业用房，8套合计5619.87㎡。</t>
  </si>
  <si>
    <t>重庆飞雅绿化工程有限公司</t>
  </si>
  <si>
    <t>1、重庆捷弘房地产开发有限公司
2、重庆兴旺物业发展有限公司
3、重庆鼎雅生态农业发展有限公司
4、周雅
5、朱忠鼎
6、朱先知
7、胡国君</t>
  </si>
  <si>
    <t>1、重庆捷弘房地产开发有限公司
2、重庆兴旺物业发展有限公司</t>
  </si>
  <si>
    <t>1、抵押人捷弘地产位于重庆市永川区胜利路街道办事处围字屋基村民小组的城镇土地使用权9,895㎡（一顺位，鼎雅公园时代项目3块用地之一）；
2、抵押人兴旺物业司位于重庆市北碚区歇马镇缙星路2号附45号的停车用房515.63㎡。</t>
  </si>
  <si>
    <t>商住用地、
住宅车库</t>
  </si>
  <si>
    <t>1、永川区
2、北碚区</t>
  </si>
  <si>
    <t>重庆市和博商贸有限责任公司</t>
  </si>
  <si>
    <t>1、重庆天纬渝盛建设（集团）有限公司
2、重庆百年上邦实业（集团）有限公司
3、胡照钢
4、金柯利
5、赵兴梅
6、李有国</t>
  </si>
  <si>
    <t>重庆雅弘家私有限公司</t>
  </si>
  <si>
    <t>1、重庆鼎庚实业有限公司
2、伍中华
3、罗亚梅（已死亡）</t>
  </si>
  <si>
    <t>重庆鼎庚实业有限公司</t>
  </si>
  <si>
    <t>鼎庚实业位于重庆市大足区龙水镇龙东村1组（渝西汽贸商业广场）的其他商服用地土地使用权，面积24,876㎡</t>
  </si>
  <si>
    <t>商业用地</t>
  </si>
  <si>
    <t>大足区</t>
  </si>
  <si>
    <t>重庆鼎雅生态农业发展有限公司</t>
  </si>
  <si>
    <t>1、重庆捷弘房地产开发有限公司
2、重庆兴旺物业发展有限公司
3、重庆飞雅绿化工程有限公司
4、周雅
5、朱忠鼎
6、朱先知
7、胡国君</t>
  </si>
  <si>
    <t>重庆捷弘房地产开发有限公司</t>
  </si>
  <si>
    <t>1、抵押人捷弘地产位于重庆市永川区胜利路街道办事处围字屋基村民小组的城镇土地使用权9,895㎡（二顺位，鼎雅公园时代项目3块用地之一）。</t>
  </si>
  <si>
    <t>商住用地、住宅车库</t>
  </si>
  <si>
    <t>1、北碚区
2、永川区</t>
  </si>
  <si>
    <t>重庆同洲建设(集团)有限公司</t>
  </si>
  <si>
    <t>任和斌</t>
  </si>
  <si>
    <t>重庆同洲控股（集团）有限公司</t>
  </si>
  <si>
    <t>位于长寿区向阳路摊位、商业、办公用房共计10,494.46平方</t>
  </si>
  <si>
    <t>长寿区</t>
  </si>
  <si>
    <t>重庆伦凯科贸有限公司、重庆驰锐电动车制造有限公司、重庆百年上邦实业（集团）有限公司、胡照钢、胡照会、胡照奇、陈文相</t>
  </si>
  <si>
    <t>胡照会、胡照奇</t>
  </si>
  <si>
    <t>1、重庆百年上邦实业（集团）有限公司名下的位于重庆市万盛区勤俭路1号2-1号商铺3414.15平方米；万盛区勤俭路1号负1-1号，面积为2971.02㎡的商铺；重庆市万盛区勤俭路1号1-4至1-10号商铺2661.57平方米
2、抵押人胡照会位于重庆市万盛区万盛大道1号附2号1-2、1-3、1-4号商铺672.61平方米
3、抵押人胡照会位于重庆市万盛区万新路87号负1-1号商铺1167.56平方米
4、抵押人胡照会位于重庆市万盛区万新路87号2-1号商铺653.44平方米
5、抵押人胡照奇位于重庆市万盛区万盛大道1号附2号负1-1、1-6号商铺1010.45平方米
6、抵押人胡照奇位于重庆市万盛区万盛大道1号附1号1-2、1-6、1-7、1-11、1-14、1-15号商铺1014.77平方米
7、抵押人胡照奇位于重庆市万盛区万盛大道1号附1号负1-1、1-2、1-3、1-4号商铺1578.35平方米</t>
  </si>
  <si>
    <t>万盛区</t>
  </si>
  <si>
    <t>重庆海丰建设工程集团有限公司</t>
  </si>
  <si>
    <t>重庆盛景生态旅游开发股份有限公司、肖华安</t>
  </si>
  <si>
    <t>重庆盛景生态旅游开发股份有限公司</t>
  </si>
  <si>
    <t>盛景生态持有的石柱县黄水镇迎宾北路77号"明月绿洲"项目683套住宅和405个车位</t>
  </si>
  <si>
    <t>住宅用房、车位</t>
  </si>
  <si>
    <t>石柱县</t>
  </si>
  <si>
    <t>重庆赐美工贸有限责任公司</t>
  </si>
  <si>
    <t>郑洪伦、王晓丽</t>
  </si>
  <si>
    <t>重庆赐美工贸有限责任公司、郑洪伦</t>
  </si>
  <si>
    <t>1、重庆赐美工贸有限责任公司名下渝中区道门口17号平行一层B10#(350.69㎡)；
2、郑洪伦名下位于江北区西环路8号负14号（819.61㎡），均为商铺门面。</t>
  </si>
  <si>
    <t>渝中区、江北区</t>
  </si>
  <si>
    <t>四川邦办实业有限公司</t>
  </si>
  <si>
    <t>何全勇、四川沛丰资产投资管理有限公司</t>
  </si>
  <si>
    <t>四川沛丰资产投资管理有限公司</t>
  </si>
  <si>
    <t>四川沛丰资产投资管理有限公司以位于成华区府青路三段3号1-3层商铺，</t>
  </si>
  <si>
    <t>成都市</t>
  </si>
  <si>
    <t>四川瑞达医药有限公司</t>
  </si>
  <si>
    <t>路琳、李康荣、李康华、四川瑞锦医疗管理有限公司</t>
  </si>
  <si>
    <t>四川迪美特生物科技有限公司</t>
  </si>
  <si>
    <t xml:space="preserve">四川贝尔化工集团有限公司、四川贝尔农业科技有限公司、王国成
</t>
  </si>
  <si>
    <t>四川贝尔化工集团有限公司</t>
  </si>
  <si>
    <t>1、四川贝尔化工集团有限公司位于彭山县观音镇白庙村工业用地133334平方米（其中约55亩即366666平方米土地已被收储且9月已分配）。
2、四川贝尔化工集团有限公司位于四川省成都市煎茶镇沿溪村9组88号厂房5465平方米；
3、四川贝尔化工集团有限公司位于四川省成都市双流县煎茶镇沿溪村工业用地26308平方米。</t>
  </si>
  <si>
    <t>工业用地</t>
  </si>
  <si>
    <t>重庆海硕机械有限公司</t>
  </si>
  <si>
    <t>重庆西润铝加工有限公司、郭朝榀、邓晏、冯润仙</t>
  </si>
  <si>
    <t>重庆三诺机电制造股份有限公司</t>
  </si>
  <si>
    <t>郑学刚、谷春平、贵州三诺科技发展有限公司</t>
  </si>
  <si>
    <t>重庆市聚龙茧丝绸有限公司</t>
  </si>
  <si>
    <t>唐富强、唐鹏程、粟远凤、唐烈</t>
  </si>
  <si>
    <t>1、位于合川区太和镇木莲场镇的工业厂房。
2、位于合川区太和镇白岩村4社的工业厂房。
3、合川区隆兴镇龙井场镇的工业厂房。
4、位于合川区太和镇盐溪二社的厂房。</t>
  </si>
  <si>
    <t>工业用房</t>
  </si>
  <si>
    <t>合川区</t>
  </si>
  <si>
    <t>重庆市涪陵区渝杨榨菜(集团)有限公司</t>
  </si>
  <si>
    <t>杨成文、张涛、彭顺林、杨成玲</t>
  </si>
  <si>
    <t>杨成文</t>
  </si>
  <si>
    <t>重庆市涪陵区望州路18号顺江花园听江苑D幢1-6-1号房屋162.8平方米</t>
  </si>
  <si>
    <t>住宅用房</t>
  </si>
  <si>
    <t>涪陵区</t>
  </si>
  <si>
    <t>重庆晋博佳商贸有限公司</t>
  </si>
  <si>
    <t>李毅、李大明、周绍荣、杨王均、王真梅</t>
  </si>
  <si>
    <t>东宏实业（重庆）有限公司</t>
  </si>
  <si>
    <t>由东宏实业（重庆）有限公司名下位于重庆市江北区华新村360号附37号车库3947.77平方米。</t>
  </si>
  <si>
    <t>车位</t>
  </si>
  <si>
    <t>江北区</t>
  </si>
  <si>
    <t>重庆在望商贸有限公司</t>
  </si>
  <si>
    <t>重庆市江津区天天纯净水厂、周开万、冯定芬、周开万</t>
  </si>
  <si>
    <t>周开万</t>
  </si>
  <si>
    <t>江津区几江街道滨江路西段28号荣华光彩大厦C幢3-1号仓储，386.02平方米；江津区几江街道滨江路西段28号荣华光彩大厦C幢3号，183.73平方米</t>
  </si>
  <si>
    <t>江津区</t>
  </si>
  <si>
    <t>重庆兴绅雅建材有限公司</t>
  </si>
  <si>
    <t>华夏川商融资担保有限公司、叶贵耕、孙成惠、毛盛海、孙成均</t>
  </si>
  <si>
    <t>重庆奥韵实业（集团）有限公司、</t>
  </si>
  <si>
    <t>重庆市永川区人民大道229号附23号房屋，用于电器商场，面513.54平方米</t>
  </si>
  <si>
    <t>永川区</t>
  </si>
  <si>
    <t>丰都阿尔康生物科技有限公司</t>
  </si>
  <si>
    <t>重庆阿尔康生物工程有限公司、甘肃阿尔康生物工程有限公司、秦仕宽、秦仕江、陈欣悦</t>
  </si>
  <si>
    <t>甘肃阿尔康生物工程股份有限公司</t>
  </si>
  <si>
    <t>甘肃省庆阳市西峰区安定西路565号房屋及土地使用权。土地使用权1957.5平方米；
自建房屋建筑面积1幢333.49平方米、2幢141.48平方米、3幢1346.78平方米。</t>
  </si>
  <si>
    <t>庆阳市</t>
  </si>
  <si>
    <t>重庆市南川区海峰机械铸造有限公司</t>
  </si>
  <si>
    <t>重庆沃泰物流集团有限公司、陈静、陈刚、丁朝海</t>
  </si>
  <si>
    <t>重庆市南川区海峰水泥有限公司</t>
  </si>
  <si>
    <t>1、二顺位抵押物（前序顺位抵押债权为重庆沃泰物流集团有限公司）：重庆市南川区海峰水泥有限公司名下位于南川市南平镇龙塘村八社的18处房屋以及位于南川市南平镇龙塘村八社的1宗土地使用权；工业用地11784.29平米、厂房5870.73平方米。
2、登记编号为023182016027的机械设备</t>
  </si>
  <si>
    <t>南川区</t>
  </si>
  <si>
    <t>重庆市惠璨餐饮管理有限公司</t>
  </si>
  <si>
    <t>何应权、刘克惠</t>
  </si>
  <si>
    <t>何应权</t>
  </si>
  <si>
    <t>重庆市涪陵区兴华西路9号海源大厦B幢负一层房屋（车库）面积1400平方米</t>
  </si>
  <si>
    <t>重庆珩峰建筑劳务有限责任公司</t>
  </si>
  <si>
    <t>胡吉财</t>
  </si>
  <si>
    <t xml:space="preserve"> 胡吉财</t>
  </si>
  <si>
    <t>【还剩一个，已被改成通道无法处置】抵押物1位于黔江区城东街道石城路234号</t>
  </si>
  <si>
    <t>黔江区</t>
  </si>
  <si>
    <t>重庆宏晟供应链管理有限公司</t>
  </si>
  <si>
    <t>曾艺冬、重庆市建商担保有限公司</t>
  </si>
  <si>
    <t>抵押物为重庆市威龙钢结构工程有限公司所有的位于铜梁县巴川镇白土坝工业园区，所在物业名称为“家乐汇，面积1089.38平方米”</t>
  </si>
  <si>
    <t>重庆施澳顿电梯销售有限公司</t>
  </si>
  <si>
    <t>施卫东</t>
  </si>
  <si>
    <t>陈静、向传友、杨静共有</t>
  </si>
  <si>
    <t>陈静、向传友、杨静共有的南岸区学府大道51号附48号商业197.82平方米。</t>
  </si>
  <si>
    <t>南岸区</t>
  </si>
  <si>
    <t>重庆沃泰物流集团有限公司</t>
  </si>
  <si>
    <t>重庆市南川区海峰机械铸造有限公司、重庆市南川区海峰水泥有限公司、丁朝海、陈飞、陈刚</t>
  </si>
  <si>
    <t>重庆市南川区海峰水泥有限公司名下位于南川市南平镇龙塘村八社的18处房屋以及位于南川市南平镇龙塘村八社的1宗土地使用权。工业用地11784.29平米、厂房5870.73平方米</t>
  </si>
  <si>
    <t>彭水鹏达建材有限公司</t>
  </si>
  <si>
    <t>黎学权</t>
  </si>
  <si>
    <t>黎学权名下的房产证号为彭水县房地证2010字第2132号、彭水县房地证2010字第2135号、彭水县房地证2010字第2136号房屋。全部为商铺门面，共计1237.59平方米</t>
  </si>
  <si>
    <t>彭水县</t>
  </si>
  <si>
    <t>秀山县云辉贸易有限公司</t>
  </si>
  <si>
    <t>白陶</t>
  </si>
  <si>
    <t>周生元、孙茂亚、瞿峰、瞿雷、曾庆兰、郑尤兴、张汉春、田君珍、洪湖清、王勇</t>
  </si>
  <si>
    <t>抵押物为王秀英名下位于秀山县中和街道渝秀大道15号1单元1-6号房屋</t>
  </si>
  <si>
    <t>秀山县</t>
  </si>
  <si>
    <t>重庆海广汽车销售有限公司</t>
  </si>
  <si>
    <t>彭晰、胡文文、伍颖、刘炼、唐志杰、何杨</t>
  </si>
  <si>
    <t>重庆市九龙坡区旺德隆石材经营部</t>
  </si>
  <si>
    <t>重庆市金孚融资担保有限公司、邓泉、鄢咸勇、蔡学军、倪清庚、孟惠明</t>
  </si>
  <si>
    <t>重庆闽罗万辉石材有限公司</t>
  </si>
  <si>
    <t>重庆市金孚融资担保有限公司、林英、陈清、陈孝权邓泉、鄢咸勇、蔡学军</t>
  </si>
  <si>
    <t>重庆隆迪塑业有限责任公司</t>
  </si>
  <si>
    <t>唐小丽、重庆联丰塑胶有限公司、重庆诚联塑料工业有限公司</t>
  </si>
  <si>
    <t>秀山县德和贸易有限公司</t>
  </si>
  <si>
    <t>杨正梅、田茂、田勇、胡忠怀</t>
  </si>
  <si>
    <t>1、秀山自治县中和街道迎凤路160号3-7-A号</t>
  </si>
  <si>
    <t>重庆科迅物流有限公司</t>
  </si>
  <si>
    <t>重庆嘉丰汽车零部件股份有限公司、刘英良、陈善秀、刘英国</t>
  </si>
  <si>
    <t>重庆博耐特实业(集团)有限公司</t>
  </si>
  <si>
    <t>重庆市荣昌区博能房地产开发有限公司、重庆博耐特实业（集团）有限公司、重庆博耐特实业集团乘用车电器制造有限公司、重庆博耐特实业集团商用车电器制造有限公司、重庆博耐特实业集团汽油发动机电器制造有限公司、刘世全</t>
  </si>
  <si>
    <t>重庆市荣昌区博能房地产开发有限公司</t>
  </si>
  <si>
    <t>1、重庆市荣昌区博能房地产开发有限公司位于重庆市荣昌区板桥工业园城南大道土地，面积22793㎡
2、重庆博耐特实业（集团）有限公司机器设备</t>
  </si>
  <si>
    <t>住宅用地、机器设备</t>
  </si>
  <si>
    <t>荣昌区</t>
  </si>
  <si>
    <t>重庆卓天食品有限公司</t>
  </si>
  <si>
    <t>1、重庆市开县钦穗粮油有限责任公司
2、冉大清
3、李启慧</t>
  </si>
  <si>
    <t>重庆市潼南区时代灯具市场开发有限公司</t>
  </si>
  <si>
    <t>1、付东宇
2、田春文
3、杨宗权</t>
  </si>
  <si>
    <t>1、时代灯具公司位于重庆市潼南区梓潼街道办事处金潼大道133号的61套商服用房7,954.85㎡；
2、抵押房屋自2015年9月23日至2030年9月22日的租金收入质权。</t>
  </si>
  <si>
    <t>商业用房、租金质权</t>
  </si>
  <si>
    <t>潼南区</t>
  </si>
  <si>
    <t>重庆美多食品有限公司</t>
  </si>
  <si>
    <t>甘晓黎、周智</t>
  </si>
  <si>
    <t>重庆云河专用汽车有限公司</t>
  </si>
  <si>
    <t>郭云河、蒋琼莲</t>
  </si>
  <si>
    <t>重庆寰林商贸有限公司</t>
  </si>
  <si>
    <t>陶杰、柯敬陶、重庆晋愉地产（集团）股份有限公司</t>
  </si>
  <si>
    <t>重庆晋愉硕腾房地产开发有限公司</t>
  </si>
  <si>
    <t>1、抵押人晋渝硕腾位于江津区双福镇九江大道66号晋愉大岭湖92、93幢，建筑面积2970.52平米
2、抵押人晋渝峰海位于大渡口D组团A分区A20-1/05、A20-2/03地块（盛世融城二期），面积14186.2平米（二顺位）</t>
  </si>
  <si>
    <t>重庆科旭物资贸易有限公司</t>
  </si>
  <si>
    <t>重庆晋愉峰海房地产有限公司、重庆晋愉硕腾房地产开发有限公司</t>
  </si>
  <si>
    <t>1、抵押人晋渝硕腾位于江津区双福镇九江大道66号晋愉大岭湖90、103幢，建筑面积3033.67平米
2、抵押人晋渝峰海位于大渡口D组团A分区A20-1/05、A20-2/03地块（盛世融城二期），面积14186.2平米</t>
  </si>
  <si>
    <t>大渡口区、江津区</t>
  </si>
  <si>
    <t>重庆圆满怡贸易有限公司</t>
  </si>
  <si>
    <t>抵押人晋渝硕腾位于江津区双福镇九江大道66号晋愉大岭湖90、103幢，建筑面积3033.67平米，92、93幢，建筑面积2970.52平米（均为二顺位）</t>
  </si>
  <si>
    <t>中机西南能源科技有限公司</t>
  </si>
  <si>
    <t>重庆文瑞投资咨询有限公司（已更名为重庆燚璞实业有限公司）</t>
  </si>
  <si>
    <t>重庆市盛沿食品有限责任公司</t>
  </si>
  <si>
    <t>1、重庆梅香园食品有限公司
2、魏永香；
3、梁杰。</t>
  </si>
  <si>
    <t>重庆市黔江区海昌电器有限责任公司</t>
  </si>
  <si>
    <t>1、任海云
2、王昌菊</t>
  </si>
  <si>
    <t>抵押人任海云、王昌菊位于重庆市黔江区城西街道行署街49号的自建住宅1栋，面积2,328.68㎡</t>
  </si>
  <si>
    <t>成都盛典实业有限公司</t>
  </si>
  <si>
    <t>郑朝辉、郑朝阳、蔡兰、吴樨樨</t>
  </si>
  <si>
    <t>重庆发始特化工有限公司</t>
  </si>
  <si>
    <t>1、孙全清
2、京银汇通非融资性担保有限公司（已注销）</t>
  </si>
  <si>
    <t>重庆国奥电梯有限公司</t>
  </si>
  <si>
    <t>1、重庆聚君融资担保有限公司
2、刘振洲
3、冯光雄
4、王婧</t>
  </si>
  <si>
    <t>密胜（重庆）科技有限公司</t>
  </si>
  <si>
    <t>无</t>
  </si>
  <si>
    <t>重庆煜基建筑工程有限公司</t>
  </si>
  <si>
    <t>1、重庆聚君融资担保有限公司
2、兰飞
3、李朝友
4、刘述国
5、赵苏娜
6、黄敏
7、李巧琳</t>
  </si>
  <si>
    <t>重庆隆创动力有限公司</t>
  </si>
  <si>
    <t>1、四川隆创动力科技有限公司
2、杨忠慧</t>
  </si>
  <si>
    <t>重庆市华祥房地产开发有限责任公司</t>
  </si>
  <si>
    <t>重庆市涪陵区好江贸易有限责任公司（已注销）</t>
  </si>
  <si>
    <t>重庆画中画印务有限公司</t>
  </si>
  <si>
    <t>重庆市明捷印务有限责任公司、李澜、左敏</t>
  </si>
  <si>
    <t>忠县卓航建材销售有限公司</t>
  </si>
  <si>
    <t>重庆娇梦商贸有限公司、胡玉林、何勋忠、冉启晏、何勋员、成敏</t>
  </si>
  <si>
    <t>重庆颂祥环保科技有限公司</t>
  </si>
  <si>
    <t>重庆聚君融资担保有限公司、皮小娟、皮健</t>
  </si>
  <si>
    <t>成都吉港物流有限公司</t>
  </si>
  <si>
    <t>四川省物流产业融资担保股份有限公司（已公证）；陈世荣（已公证）；肖斌（已公证）；</t>
  </si>
  <si>
    <t>重庆市红叶轴承有限公司</t>
  </si>
  <si>
    <t>重庆市金孚融资担保有限公司</t>
  </si>
  <si>
    <t>重庆嘉丰汽车零部件股份有限公司</t>
  </si>
  <si>
    <t>唐春燕、胡红霞、唐维正、刘英国、重庆仁信融资担保有限公司</t>
  </si>
  <si>
    <t>重庆嘉陵工业设备安装工程有限公司</t>
  </si>
  <si>
    <t>孙炳、段全刚、邓泉、鄢咸勇、蔡学军、重庆市金孚融资担保有限公司</t>
  </si>
  <si>
    <t>重庆市山野电子有限公司</t>
  </si>
  <si>
    <t>重庆市黄勇机械制造有限公司、重庆市大足区东明工具厂、周光志、周明才、梁永平、黄秀勇、黄俊成、黄贤柱、龙运珍</t>
  </si>
  <si>
    <t>九龙坡区九龙园区康恒石材厂</t>
  </si>
  <si>
    <t>重庆市金孚融资担保有限公司、邓泉、鄢咸勇、蔡学军、饶新松、余新丽</t>
  </si>
  <si>
    <t>重庆奥融物资有限公司</t>
  </si>
  <si>
    <t>重庆中阳融资担保有限公司、重庆市钢威投资有限公司、徐朝飞、陈艳、何立锋</t>
  </si>
  <si>
    <t>重庆市大足区圆仪金属有限公司</t>
  </si>
  <si>
    <t>重庆市大足区川力机械配件有限公司、重庆市大足区铃都金属有限公司、黄仁均、罗顺英、艾明超、朱华贤</t>
  </si>
  <si>
    <t>彭水国成综合农业发展有限公司</t>
  </si>
  <si>
    <t>重庆建商担保有限公司、谭长成</t>
  </si>
  <si>
    <t>重庆市奎宇机械配件有限公司</t>
  </si>
  <si>
    <t>重庆瑞正金属材料有限公司、兰永观、兰永福、重庆市昊鑫达钢铁铸造有限公司、兰嘉均、陈洪</t>
  </si>
  <si>
    <t>四川原色工贸有限公司</t>
  </si>
  <si>
    <t>四川省金穗融资担保有限公司、四川金川生物食品有限责任公司、杨国凡、杨红、肖骏</t>
  </si>
  <si>
    <t>重庆启钰机电设备有限公司</t>
  </si>
  <si>
    <t>重庆市建商担保有限公司、重庆海丰建设工程集团有限公司、重庆盛景生态旅游开发股份有限公司、莫春美、但建平、肖华安</t>
  </si>
  <si>
    <t>重庆晨辉经贸发展有限公司</t>
  </si>
  <si>
    <t>陈勇</t>
  </si>
  <si>
    <t>重庆派克线缆有限公司</t>
  </si>
  <si>
    <t xml:space="preserve">重庆建兴融资担保有限公司、吕昌新 </t>
  </si>
  <si>
    <t>重庆胜成畜产制品有限公司</t>
  </si>
  <si>
    <t>重庆汇聚融资担保有限公司、白胜、白衡益</t>
  </si>
  <si>
    <t>涪陵兰峰建材有限公司</t>
  </si>
  <si>
    <t>重庆市建商担保有限公司、重庆海丰建设工程集团有限公司、肖华安、冉红晏、冉婷、刘卫东</t>
  </si>
  <si>
    <t>重庆三剑园林工程有限公司</t>
  </si>
  <si>
    <t>重庆聚君融资担保有限公司、丁彩琼、陈怀灿、马跃</t>
  </si>
  <si>
    <t>重庆威凝商品混凝土有限公司</t>
  </si>
  <si>
    <t>唐健彬、唐福林、重庆中阳融资担保有限公司</t>
  </si>
  <si>
    <t>重庆恒信科贝装饰工程有限公司</t>
  </si>
  <si>
    <t>重庆市个人信用融资担保有限责任公司、刘彦、刘余</t>
  </si>
  <si>
    <t>重庆郑峰商贸有限公司</t>
  </si>
  <si>
    <t>费世清、重庆市个人信用融资担保有限责任公司</t>
  </si>
  <si>
    <t>重庆鑫水机械制造有限公司</t>
  </si>
  <si>
    <t>重庆市佳佳机械制造有限公司、廖明、袁心红、廖佳袁、侯妍、重庆淼之金农机销售有限公司</t>
  </si>
  <si>
    <t>重庆市大足区铃都金属有限公司</t>
  </si>
  <si>
    <t>朱华贤、李经伟、李朝宽、黄仁均、艾明朝、重庆市大足区川力机械配件有限公司、重庆市大足区圆仪金属有限公司</t>
  </si>
  <si>
    <t>重庆欧恺电器有限公司</t>
  </si>
  <si>
    <t>重庆建兴融资担保有限公司、重庆欧创工贸有限公司、潘建旭、许文益</t>
  </si>
  <si>
    <t>重庆联正机电设备有限公司</t>
  </si>
  <si>
    <t>重庆市建商担保有限公司、重庆盛景生态旅游开发股份有限公司、重庆海丰建设工程集团有限公司、肖华安、黄长清、肖华勤</t>
  </si>
  <si>
    <t>重庆港太商贸有限公司</t>
  </si>
  <si>
    <t>重庆铭嘉实业有限公司、重庆赛圣商贸有限责任公司、周世容、王代行</t>
  </si>
  <si>
    <t>重庆环桥贸易有限公司</t>
  </si>
  <si>
    <t>重庆建兴融资担保有限公司、刘兴林、杨国平、冉应中</t>
  </si>
  <si>
    <t>重庆市酉阳县银旺木制品有限公司</t>
  </si>
  <si>
    <t>刘廷生</t>
  </si>
  <si>
    <t>重庆市昊鑫达钢铁铸造有限公司</t>
  </si>
  <si>
    <t>蓝永福、周汶萍、兰永观、兰嘉均、重庆瑞正金属材料有限公司、重庆市奎宇机械配件有限公司</t>
  </si>
  <si>
    <t>四川鹰金钱食品有限公司</t>
  </si>
  <si>
    <t>成都民信融资性担保股份有限公司</t>
  </si>
  <si>
    <t>重庆瑞正金属材料有限公司</t>
  </si>
  <si>
    <t>兰永观、左传书、兰永福、重庆市昊鑫达钢铁铸造有限公司、兰嘉均、重庆市奎宇机械配件有限公司</t>
  </si>
  <si>
    <t>重庆希福服饰有限公司</t>
  </si>
  <si>
    <t>丁耿著、丁丽玲、福建羽晨服饰有限公司、西部服饰科技创意产业园管理有限公司、重庆中阳融资担保有限公司</t>
  </si>
  <si>
    <t>达县涌鑫实业有限公司</t>
  </si>
  <si>
    <t>曾章俊、杨仁崇</t>
  </si>
  <si>
    <t>中国科技证券有限责任公司重庆上清寺证券营业部</t>
  </si>
  <si>
    <t>成都市源创巴国布衣餐饮股份有限公司</t>
  </si>
  <si>
    <t>四川汉东实业有限公司、成都中森商业管理有限公司（变更前的企业名称为“成都中森投资管理有限公司”）</t>
  </si>
  <si>
    <t>重庆晋愉地产(集团)股份有限公司</t>
  </si>
  <si>
    <t>重庆双雄实业(集团)有限公司</t>
  </si>
  <si>
    <t>1、熊传芬
2、熊加兵
3、吴才君</t>
  </si>
  <si>
    <t>备注</t>
  </si>
  <si>
    <t>重庆市聚龙茧丝绸有限公司的部分抵押物现状：1.位于合川区隆兴镇的工业厂房，2482.68平方米已司法拍卖成交，成交价792456元；
2.位于合川区太和镇厂口二社的工业厂房，878.17平方米已司法拍卖成交，成交价329504元 ；
3.合川区隆兴镇安乐村5社的工业厂房991.83平方米已司法拍卖成交，成交价388808元。截至基准日前述成交款均未分配。</t>
  </si>
  <si>
    <t>抵债资产：原产权人为成都盛典实业有限公司，位于金堂县三星镇棕榈湖路146号9栋1层、金堂县三星镇棕榈湖路136号附202号9栋2层、金堂县三星镇棕榈湖路152号9栋1层、金堂县三星镇棕榈湖路148号9栋1层，均为商业用房，面积共计1264平方米。司法裁定抵债金额4804576元，已完成过户。</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</si>
</sst>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4">
    <font>
      <sz val="11"/>
      <color theme="1"/>
      <name val="宋体"/>
      <charset val="134"/>
      <scheme val="minor"/>
    </font>
    <font>
      <sz val="9"/>
      <color theme="1"/>
      <name val="宋体"/>
      <charset val="134"/>
    </font>
    <font>
      <b/>
      <sz val="9"/>
      <name val="宋体"/>
      <charset val="134"/>
    </font>
    <font>
      <sz val="9"/>
      <name val="宋体"/>
      <charset val="134"/>
    </font>
    <font>
      <sz val="9"/>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5" fillId="2" borderId="0" applyNumberFormat="0" applyBorder="0" applyAlignment="0" applyProtection="0">
      <alignment vertical="center"/>
    </xf>
    <xf numFmtId="0" fontId="6" fillId="3"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5" fillId="4" borderId="0" applyNumberFormat="0" applyBorder="0" applyAlignment="0" applyProtection="0">
      <alignment vertical="center"/>
    </xf>
    <xf numFmtId="0" fontId="7" fillId="5" borderId="0" applyNumberFormat="0" applyBorder="0" applyAlignment="0" applyProtection="0">
      <alignment vertical="center"/>
    </xf>
    <xf numFmtId="43" fontId="0" fillId="0" borderId="0" applyFont="0" applyFill="0" applyBorder="0" applyAlignment="0" applyProtection="0">
      <alignment vertical="center"/>
    </xf>
    <xf numFmtId="0" fontId="8" fillId="6" borderId="0" applyNumberFormat="0" applyBorder="0" applyAlignment="0" applyProtection="0">
      <alignment vertical="center"/>
    </xf>
    <xf numFmtId="0" fontId="9" fillId="0" borderId="0" applyNumberFormat="0" applyFill="0" applyBorder="0" applyAlignment="0" applyProtection="0">
      <alignment vertical="center"/>
    </xf>
    <xf numFmtId="9"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0" fillId="7" borderId="3" applyNumberFormat="0" applyFont="0" applyAlignment="0" applyProtection="0">
      <alignment vertical="center"/>
    </xf>
    <xf numFmtId="0" fontId="8" fillId="8" borderId="0" applyNumberFormat="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4" applyNumberFormat="0" applyFill="0" applyAlignment="0" applyProtection="0">
      <alignment vertical="center"/>
    </xf>
    <xf numFmtId="0" fontId="16" fillId="0" borderId="4" applyNumberFormat="0" applyFill="0" applyAlignment="0" applyProtection="0">
      <alignment vertical="center"/>
    </xf>
    <xf numFmtId="0" fontId="8" fillId="9" borderId="0" applyNumberFormat="0" applyBorder="0" applyAlignment="0" applyProtection="0">
      <alignment vertical="center"/>
    </xf>
    <xf numFmtId="0" fontId="11" fillId="0" borderId="5" applyNumberFormat="0" applyFill="0" applyAlignment="0" applyProtection="0">
      <alignment vertical="center"/>
    </xf>
    <xf numFmtId="0" fontId="8" fillId="10" borderId="0" applyNumberFormat="0" applyBorder="0" applyAlignment="0" applyProtection="0">
      <alignment vertical="center"/>
    </xf>
    <xf numFmtId="0" fontId="17" fillId="11" borderId="6" applyNumberFormat="0" applyAlignment="0" applyProtection="0">
      <alignment vertical="center"/>
    </xf>
    <xf numFmtId="0" fontId="18" fillId="11" borderId="2" applyNumberFormat="0" applyAlignment="0" applyProtection="0">
      <alignment vertical="center"/>
    </xf>
    <xf numFmtId="0" fontId="19" fillId="12" borderId="7" applyNumberFormat="0" applyAlignment="0" applyProtection="0">
      <alignment vertical="center"/>
    </xf>
    <xf numFmtId="0" fontId="5" fillId="13" borderId="0" applyNumberFormat="0" applyBorder="0" applyAlignment="0" applyProtection="0">
      <alignment vertical="center"/>
    </xf>
    <xf numFmtId="0" fontId="8" fillId="14" borderId="0" applyNumberFormat="0" applyBorder="0" applyAlignment="0" applyProtection="0">
      <alignment vertical="center"/>
    </xf>
    <xf numFmtId="0" fontId="20" fillId="0" borderId="8" applyNumberFormat="0" applyFill="0" applyAlignment="0" applyProtection="0">
      <alignment vertical="center"/>
    </xf>
    <xf numFmtId="0" fontId="21" fillId="0" borderId="9" applyNumberFormat="0" applyFill="0" applyAlignment="0" applyProtection="0">
      <alignment vertical="center"/>
    </xf>
    <xf numFmtId="0" fontId="22" fillId="15" borderId="0" applyNumberFormat="0" applyBorder="0" applyAlignment="0" applyProtection="0">
      <alignment vertical="center"/>
    </xf>
    <xf numFmtId="0" fontId="23" fillId="16" borderId="0" applyNumberFormat="0" applyBorder="0" applyAlignment="0" applyProtection="0">
      <alignment vertical="center"/>
    </xf>
    <xf numFmtId="0" fontId="5" fillId="17" borderId="0" applyNumberFormat="0" applyBorder="0" applyAlignment="0" applyProtection="0">
      <alignment vertical="center"/>
    </xf>
    <xf numFmtId="0" fontId="8" fillId="18" borderId="0" applyNumberFormat="0" applyBorder="0" applyAlignment="0" applyProtection="0">
      <alignment vertical="center"/>
    </xf>
    <xf numFmtId="0" fontId="5" fillId="19" borderId="0" applyNumberFormat="0" applyBorder="0" applyAlignment="0" applyProtection="0">
      <alignment vertical="center"/>
    </xf>
    <xf numFmtId="0" fontId="5" fillId="20" borderId="0" applyNumberFormat="0" applyBorder="0" applyAlignment="0" applyProtection="0">
      <alignment vertical="center"/>
    </xf>
    <xf numFmtId="0" fontId="5" fillId="21" borderId="0" applyNumberFormat="0" applyBorder="0" applyAlignment="0" applyProtection="0">
      <alignment vertical="center"/>
    </xf>
    <xf numFmtId="0" fontId="5" fillId="22" borderId="0" applyNumberFormat="0" applyBorder="0" applyAlignment="0" applyProtection="0">
      <alignment vertical="center"/>
    </xf>
    <xf numFmtId="0" fontId="8" fillId="23" borderId="0" applyNumberFormat="0" applyBorder="0" applyAlignment="0" applyProtection="0">
      <alignment vertical="center"/>
    </xf>
    <xf numFmtId="0" fontId="8" fillId="24" borderId="0" applyNumberFormat="0" applyBorder="0" applyAlignment="0" applyProtection="0">
      <alignment vertical="center"/>
    </xf>
    <xf numFmtId="0" fontId="5" fillId="25" borderId="0" applyNumberFormat="0" applyBorder="0" applyAlignment="0" applyProtection="0">
      <alignment vertical="center"/>
    </xf>
    <xf numFmtId="0" fontId="5" fillId="26" borderId="0" applyNumberFormat="0" applyBorder="0" applyAlignment="0" applyProtection="0">
      <alignment vertical="center"/>
    </xf>
    <xf numFmtId="0" fontId="8" fillId="27" borderId="0" applyNumberFormat="0" applyBorder="0" applyAlignment="0" applyProtection="0">
      <alignment vertical="center"/>
    </xf>
    <xf numFmtId="0" fontId="5" fillId="28" borderId="0" applyNumberFormat="0" applyBorder="0" applyAlignment="0" applyProtection="0">
      <alignment vertical="center"/>
    </xf>
    <xf numFmtId="0" fontId="8" fillId="29" borderId="0" applyNumberFormat="0" applyBorder="0" applyAlignment="0" applyProtection="0">
      <alignment vertical="center"/>
    </xf>
    <xf numFmtId="0" fontId="8" fillId="30" borderId="0" applyNumberFormat="0" applyBorder="0" applyAlignment="0" applyProtection="0">
      <alignment vertical="center"/>
    </xf>
    <xf numFmtId="0" fontId="5" fillId="31" borderId="0" applyNumberFormat="0" applyBorder="0" applyAlignment="0" applyProtection="0">
      <alignment vertical="center"/>
    </xf>
    <xf numFmtId="0" fontId="8" fillId="32" borderId="0" applyNumberFormat="0" applyBorder="0" applyAlignment="0" applyProtection="0">
      <alignment vertical="center"/>
    </xf>
  </cellStyleXfs>
  <cellXfs count="23">
    <xf numFmtId="0" fontId="0" fillId="0" borderId="0" xfId="0">
      <alignment vertical="center"/>
    </xf>
    <xf numFmtId="0" fontId="1" fillId="0" borderId="1" xfId="0" applyFont="1" applyFill="1" applyBorder="1" applyAlignment="1">
      <alignment horizontal="left" vertical="center" wrapText="1"/>
    </xf>
    <xf numFmtId="0" fontId="1" fillId="0" borderId="0" xfId="0" applyFont="1" applyAlignment="1">
      <alignment horizontal="center" vertical="center"/>
    </xf>
    <xf numFmtId="43" fontId="1" fillId="0" borderId="0" xfId="0" applyNumberFormat="1" applyFont="1">
      <alignment vertical="center"/>
    </xf>
    <xf numFmtId="0" fontId="1" fillId="0" borderId="0" xfId="0" applyFont="1">
      <alignment vertical="center"/>
    </xf>
    <xf numFmtId="0" fontId="2" fillId="0" borderId="1" xfId="0" applyFont="1" applyFill="1" applyBorder="1" applyAlignment="1">
      <alignment horizontal="center" vertical="center" wrapText="1"/>
    </xf>
    <xf numFmtId="43"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xf>
    <xf numFmtId="0" fontId="3" fillId="0" borderId="1" xfId="0" applyFont="1" applyFill="1" applyBorder="1" applyAlignment="1">
      <alignment horizontal="center" vertical="center"/>
    </xf>
    <xf numFmtId="43" fontId="3" fillId="0" borderId="1" xfId="0" applyNumberFormat="1" applyFont="1" applyFill="1" applyBorder="1" applyAlignment="1">
      <alignment horizontal="left" vertical="center"/>
    </xf>
    <xf numFmtId="0" fontId="3" fillId="0" borderId="1" xfId="0" applyFont="1" applyFill="1" applyBorder="1" applyAlignment="1">
      <alignment horizontal="left" vertical="center" wrapText="1"/>
    </xf>
    <xf numFmtId="0" fontId="3" fillId="0" borderId="1" xfId="0" applyFont="1" applyFill="1" applyBorder="1" applyAlignment="1">
      <alignment horizontal="left" vertical="center"/>
    </xf>
    <xf numFmtId="4" fontId="3" fillId="0" borderId="1" xfId="0" applyNumberFormat="1" applyFont="1" applyFill="1" applyBorder="1" applyAlignment="1">
      <alignment horizontal="left" vertical="center"/>
    </xf>
    <xf numFmtId="0" fontId="3" fillId="0" borderId="1" xfId="0" applyNumberFormat="1" applyFont="1" applyFill="1" applyBorder="1" applyAlignment="1">
      <alignment horizontal="left" vertical="center"/>
    </xf>
    <xf numFmtId="0" fontId="3" fillId="0" borderId="1" xfId="0" applyNumberFormat="1" applyFont="1" applyFill="1" applyBorder="1" applyAlignment="1">
      <alignment horizontal="left" vertical="center" wrapText="1"/>
    </xf>
    <xf numFmtId="43" fontId="3" fillId="0" borderId="1" xfId="0" applyNumberFormat="1" applyFont="1" applyFill="1" applyBorder="1" applyAlignment="1">
      <alignment horizontal="left" vertical="center" wrapText="1"/>
    </xf>
    <xf numFmtId="0" fontId="3" fillId="0" borderId="1" xfId="0" applyNumberFormat="1" applyFont="1" applyFill="1" applyBorder="1">
      <alignment vertical="center"/>
    </xf>
    <xf numFmtId="43" fontId="3" fillId="0" borderId="1" xfId="0" applyNumberFormat="1" applyFont="1" applyFill="1" applyBorder="1" applyAlignment="1">
      <alignment vertical="center"/>
    </xf>
    <xf numFmtId="0" fontId="3" fillId="0" borderId="1" xfId="0" applyFont="1" applyFill="1" applyBorder="1" applyAlignment="1">
      <alignment vertical="center" wrapText="1"/>
    </xf>
    <xf numFmtId="0" fontId="3" fillId="0" borderId="1" xfId="0" applyFont="1" applyFill="1" applyBorder="1">
      <alignment vertical="center"/>
    </xf>
    <xf numFmtId="0" fontId="3" fillId="0" borderId="1" xfId="0" applyFont="1" applyFill="1" applyBorder="1" applyAlignment="1">
      <alignment horizontal="center" vertical="center" wrapText="1"/>
    </xf>
    <xf numFmtId="0" fontId="3" fillId="0" borderId="1" xfId="0" applyNumberFormat="1" applyFont="1" applyFill="1" applyBorder="1" applyAlignment="1">
      <alignment vertical="center"/>
    </xf>
    <xf numFmtId="0" fontId="4" fillId="0" borderId="0" xfId="0" applyFont="1">
      <alignmen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19"/>
  <sheetViews>
    <sheetView tabSelected="1" zoomScale="85" zoomScaleNormal="85" workbookViewId="0">
      <pane xSplit="2" ySplit="1" topLeftCell="D2" activePane="bottomRight" state="frozen"/>
      <selection/>
      <selection pane="topRight"/>
      <selection pane="bottomLeft"/>
      <selection pane="bottomRight" activeCell="J2" sqref="J2"/>
    </sheetView>
  </sheetViews>
  <sheetFormatPr defaultColWidth="8.72727272727273" defaultRowHeight="12"/>
  <cols>
    <col min="1" max="1" width="5.88181818181818" style="2" customWidth="1"/>
    <col min="2" max="2" width="32.8363636363636" style="2" customWidth="1"/>
    <col min="3" max="3" width="18.8181818181818" style="3" customWidth="1"/>
    <col min="4" max="4" width="19.3636363636364" style="3" customWidth="1"/>
    <col min="5" max="5" width="16.0909090909091" style="3" customWidth="1"/>
    <col min="6" max="6" width="24.1636363636364" style="4" customWidth="1"/>
    <col min="7" max="7" width="12.9090909090909" style="4" customWidth="1"/>
    <col min="8" max="8" width="45.5454545454545" style="4" customWidth="1"/>
    <col min="9" max="10" width="12.8272727272727" style="4" customWidth="1"/>
    <col min="11" max="16384" width="8.72727272727273" style="4"/>
  </cols>
  <sheetData>
    <row r="1" ht="31" customHeight="1" spans="1:10">
      <c r="A1" s="5" t="s">
        <v>0</v>
      </c>
      <c r="B1" s="5" t="s">
        <v>1</v>
      </c>
      <c r="C1" s="6" t="s">
        <v>2</v>
      </c>
      <c r="D1" s="6" t="s">
        <v>3</v>
      </c>
      <c r="E1" s="6" t="s">
        <v>4</v>
      </c>
      <c r="F1" s="5" t="s">
        <v>5</v>
      </c>
      <c r="G1" s="7" t="s">
        <v>6</v>
      </c>
      <c r="H1" s="5" t="s">
        <v>7</v>
      </c>
      <c r="I1" s="7" t="s">
        <v>8</v>
      </c>
      <c r="J1" s="7" t="s">
        <v>9</v>
      </c>
    </row>
    <row r="2" ht="72" spans="1:10">
      <c r="A2" s="8">
        <v>1</v>
      </c>
      <c r="B2" s="8" t="s">
        <v>10</v>
      </c>
      <c r="C2" s="9">
        <f>25857962.76+9000000</f>
        <v>34857962.76</v>
      </c>
      <c r="D2" s="9">
        <f>7275193.77-(664043.36-265153)</f>
        <v>6876303.41</v>
      </c>
      <c r="E2" s="9">
        <v>0</v>
      </c>
      <c r="F2" s="10" t="s">
        <v>11</v>
      </c>
      <c r="G2" s="10" t="s">
        <v>12</v>
      </c>
      <c r="H2" s="10" t="s">
        <v>13</v>
      </c>
      <c r="I2" s="20" t="s">
        <v>14</v>
      </c>
      <c r="J2" s="20" t="s">
        <v>15</v>
      </c>
    </row>
    <row r="3" ht="36" spans="1:10">
      <c r="A3" s="8">
        <v>2</v>
      </c>
      <c r="B3" s="8" t="s">
        <v>16</v>
      </c>
      <c r="C3" s="9">
        <v>52000000</v>
      </c>
      <c r="D3" s="9">
        <v>55278942.0645333</v>
      </c>
      <c r="E3" s="9">
        <v>400000</v>
      </c>
      <c r="F3" s="10" t="s">
        <v>17</v>
      </c>
      <c r="G3" s="10" t="s">
        <v>16</v>
      </c>
      <c r="H3" s="10" t="s">
        <v>18</v>
      </c>
      <c r="I3" s="20" t="s">
        <v>14</v>
      </c>
      <c r="J3" s="20" t="s">
        <v>19</v>
      </c>
    </row>
    <row r="4" ht="48" spans="1:10">
      <c r="A4" s="8">
        <v>3</v>
      </c>
      <c r="B4" s="8" t="s">
        <v>20</v>
      </c>
      <c r="C4" s="9">
        <v>13500000</v>
      </c>
      <c r="D4" s="9">
        <v>11890495.03</v>
      </c>
      <c r="E4" s="9">
        <v>0</v>
      </c>
      <c r="F4" s="10" t="s">
        <v>21</v>
      </c>
      <c r="G4" s="10" t="s">
        <v>22</v>
      </c>
      <c r="H4" s="10" t="s">
        <v>23</v>
      </c>
      <c r="I4" s="20" t="s">
        <v>14</v>
      </c>
      <c r="J4" s="20" t="s">
        <v>24</v>
      </c>
    </row>
    <row r="5" ht="36" spans="1:10">
      <c r="A5" s="8">
        <v>4</v>
      </c>
      <c r="B5" s="8" t="s">
        <v>25</v>
      </c>
      <c r="C5" s="9">
        <v>115000000</v>
      </c>
      <c r="D5" s="9">
        <f>144964228.39-C5-27846805.74</f>
        <v>2117422.64999999</v>
      </c>
      <c r="E5" s="9">
        <v>0</v>
      </c>
      <c r="F5" s="10" t="s">
        <v>26</v>
      </c>
      <c r="G5" s="10" t="s">
        <v>27</v>
      </c>
      <c r="H5" s="11" t="s">
        <v>28</v>
      </c>
      <c r="I5" s="8" t="s">
        <v>27</v>
      </c>
      <c r="J5" s="8" t="s">
        <v>27</v>
      </c>
    </row>
    <row r="6" ht="72" spans="1:10">
      <c r="A6" s="8">
        <v>5</v>
      </c>
      <c r="B6" s="8" t="s">
        <v>29</v>
      </c>
      <c r="C6" s="9">
        <v>54600000</v>
      </c>
      <c r="D6" s="9">
        <v>11009026.65</v>
      </c>
      <c r="E6" s="9">
        <v>0</v>
      </c>
      <c r="F6" s="10" t="s">
        <v>30</v>
      </c>
      <c r="G6" s="10" t="s">
        <v>31</v>
      </c>
      <c r="H6" s="10" t="s">
        <v>32</v>
      </c>
      <c r="I6" s="20" t="s">
        <v>14</v>
      </c>
      <c r="J6" s="20" t="s">
        <v>24</v>
      </c>
    </row>
    <row r="7" ht="108" spans="1:10">
      <c r="A7" s="8">
        <v>6</v>
      </c>
      <c r="B7" s="8" t="s">
        <v>33</v>
      </c>
      <c r="C7" s="9">
        <v>19996204.15</v>
      </c>
      <c r="D7" s="9">
        <v>11846048.54</v>
      </c>
      <c r="E7" s="9">
        <v>0</v>
      </c>
      <c r="F7" s="10" t="s">
        <v>34</v>
      </c>
      <c r="G7" s="10" t="s">
        <v>35</v>
      </c>
      <c r="H7" s="10" t="s">
        <v>36</v>
      </c>
      <c r="I7" s="20" t="s">
        <v>37</v>
      </c>
      <c r="J7" s="20" t="s">
        <v>38</v>
      </c>
    </row>
    <row r="8" ht="96" spans="1:10">
      <c r="A8" s="8">
        <v>7</v>
      </c>
      <c r="B8" s="8" t="s">
        <v>39</v>
      </c>
      <c r="C8" s="9">
        <v>18000000</v>
      </c>
      <c r="D8" s="9">
        <f>4335045.38+372050+7676550</f>
        <v>12383645.38</v>
      </c>
      <c r="E8" s="9">
        <v>40500</v>
      </c>
      <c r="F8" s="10" t="s">
        <v>40</v>
      </c>
      <c r="G8" s="10" t="s">
        <v>27</v>
      </c>
      <c r="H8" s="11" t="s">
        <v>28</v>
      </c>
      <c r="I8" s="8" t="s">
        <v>27</v>
      </c>
      <c r="J8" s="8" t="s">
        <v>27</v>
      </c>
    </row>
    <row r="9" ht="36" spans="1:10">
      <c r="A9" s="8">
        <v>8</v>
      </c>
      <c r="B9" s="8" t="s">
        <v>41</v>
      </c>
      <c r="C9" s="9">
        <v>12877969.09</v>
      </c>
      <c r="D9" s="9">
        <v>16576265.9</v>
      </c>
      <c r="E9" s="9">
        <v>0</v>
      </c>
      <c r="F9" s="10" t="s">
        <v>42</v>
      </c>
      <c r="G9" s="10" t="s">
        <v>43</v>
      </c>
      <c r="H9" s="10" t="s">
        <v>44</v>
      </c>
      <c r="I9" s="20" t="s">
        <v>45</v>
      </c>
      <c r="J9" s="20" t="s">
        <v>46</v>
      </c>
    </row>
    <row r="10" ht="96" spans="1:10">
      <c r="A10" s="8">
        <v>9</v>
      </c>
      <c r="B10" s="8" t="s">
        <v>47</v>
      </c>
      <c r="C10" s="9">
        <v>10999334.17</v>
      </c>
      <c r="D10" s="9">
        <v>7701202.16</v>
      </c>
      <c r="E10" s="9">
        <v>0</v>
      </c>
      <c r="F10" s="10" t="s">
        <v>48</v>
      </c>
      <c r="G10" s="10" t="s">
        <v>49</v>
      </c>
      <c r="H10" s="10" t="s">
        <v>50</v>
      </c>
      <c r="I10" s="20" t="s">
        <v>51</v>
      </c>
      <c r="J10" s="20" t="s">
        <v>52</v>
      </c>
    </row>
    <row r="11" ht="36" spans="1:10">
      <c r="A11" s="8">
        <v>10</v>
      </c>
      <c r="B11" s="8" t="s">
        <v>53</v>
      </c>
      <c r="C11" s="9">
        <v>68108538</v>
      </c>
      <c r="D11" s="9">
        <v>13868785.26</v>
      </c>
      <c r="E11" s="9">
        <v>0</v>
      </c>
      <c r="F11" s="10" t="s">
        <v>54</v>
      </c>
      <c r="G11" s="10" t="s">
        <v>55</v>
      </c>
      <c r="H11" s="10" t="s">
        <v>56</v>
      </c>
      <c r="I11" s="20" t="s">
        <v>14</v>
      </c>
      <c r="J11" s="20" t="s">
        <v>57</v>
      </c>
    </row>
    <row r="12" ht="192" spans="1:10">
      <c r="A12" s="8">
        <v>11</v>
      </c>
      <c r="B12" s="8" t="s">
        <v>25</v>
      </c>
      <c r="C12" s="9">
        <v>40000000</v>
      </c>
      <c r="D12" s="9">
        <v>3855042.13</v>
      </c>
      <c r="E12" s="9">
        <v>0</v>
      </c>
      <c r="F12" s="10" t="s">
        <v>58</v>
      </c>
      <c r="G12" s="10" t="s">
        <v>59</v>
      </c>
      <c r="H12" s="10" t="s">
        <v>60</v>
      </c>
      <c r="I12" s="20" t="s">
        <v>14</v>
      </c>
      <c r="J12" s="20" t="s">
        <v>61</v>
      </c>
    </row>
    <row r="13" ht="36" spans="1:10">
      <c r="A13" s="8">
        <v>12</v>
      </c>
      <c r="B13" s="8" t="s">
        <v>62</v>
      </c>
      <c r="C13" s="9">
        <v>150000000</v>
      </c>
      <c r="D13" s="9">
        <v>47665775.78</v>
      </c>
      <c r="E13" s="9">
        <v>360841.21</v>
      </c>
      <c r="F13" s="10" t="s">
        <v>63</v>
      </c>
      <c r="G13" s="10" t="s">
        <v>64</v>
      </c>
      <c r="H13" s="10" t="s">
        <v>65</v>
      </c>
      <c r="I13" s="20" t="s">
        <v>66</v>
      </c>
      <c r="J13" s="20" t="s">
        <v>67</v>
      </c>
    </row>
    <row r="14" ht="48" spans="1:10">
      <c r="A14" s="8">
        <v>13</v>
      </c>
      <c r="B14" s="8" t="s">
        <v>68</v>
      </c>
      <c r="C14" s="9">
        <v>66627512.05</v>
      </c>
      <c r="D14" s="9">
        <v>0</v>
      </c>
      <c r="E14" s="9">
        <v>0</v>
      </c>
      <c r="F14" s="10" t="s">
        <v>69</v>
      </c>
      <c r="G14" s="10" t="s">
        <v>70</v>
      </c>
      <c r="H14" s="10" t="s">
        <v>71</v>
      </c>
      <c r="I14" s="20" t="s">
        <v>14</v>
      </c>
      <c r="J14" s="20" t="s">
        <v>72</v>
      </c>
    </row>
    <row r="15" ht="24" spans="1:10">
      <c r="A15" s="8">
        <v>14</v>
      </c>
      <c r="B15" s="8" t="s">
        <v>73</v>
      </c>
      <c r="C15" s="9">
        <v>59910000</v>
      </c>
      <c r="D15" s="9">
        <v>28790041.7291667</v>
      </c>
      <c r="E15" s="9">
        <v>0</v>
      </c>
      <c r="F15" s="10" t="s">
        <v>74</v>
      </c>
      <c r="G15" s="10" t="s">
        <v>75</v>
      </c>
      <c r="H15" s="10" t="s">
        <v>76</v>
      </c>
      <c r="I15" s="20" t="s">
        <v>14</v>
      </c>
      <c r="J15" s="20" t="s">
        <v>77</v>
      </c>
    </row>
    <row r="16" ht="24" spans="1:10">
      <c r="A16" s="8">
        <v>15</v>
      </c>
      <c r="B16" s="8" t="s">
        <v>78</v>
      </c>
      <c r="C16" s="9">
        <v>47000000</v>
      </c>
      <c r="D16" s="9">
        <v>11650791.47004</v>
      </c>
      <c r="E16" s="9">
        <v>0</v>
      </c>
      <c r="F16" s="10" t="s">
        <v>79</v>
      </c>
      <c r="G16" s="10" t="s">
        <v>27</v>
      </c>
      <c r="H16" s="11" t="s">
        <v>28</v>
      </c>
      <c r="I16" s="8" t="s">
        <v>27</v>
      </c>
      <c r="J16" s="8" t="s">
        <v>27</v>
      </c>
    </row>
    <row r="17" ht="84" spans="1:10">
      <c r="A17" s="8">
        <v>16</v>
      </c>
      <c r="B17" s="8" t="s">
        <v>80</v>
      </c>
      <c r="C17" s="9">
        <v>39999957.96</v>
      </c>
      <c r="D17" s="9">
        <v>27063665.47</v>
      </c>
      <c r="E17" s="9">
        <v>0</v>
      </c>
      <c r="F17" s="10" t="s">
        <v>81</v>
      </c>
      <c r="G17" s="10" t="s">
        <v>82</v>
      </c>
      <c r="H17" s="10" t="s">
        <v>83</v>
      </c>
      <c r="I17" s="20" t="s">
        <v>84</v>
      </c>
      <c r="J17" s="20" t="s">
        <v>77</v>
      </c>
    </row>
    <row r="18" ht="24" spans="1:10">
      <c r="A18" s="8">
        <v>17</v>
      </c>
      <c r="B18" s="8" t="s">
        <v>85</v>
      </c>
      <c r="C18" s="9">
        <v>9499800</v>
      </c>
      <c r="D18" s="9">
        <v>6370045.9856</v>
      </c>
      <c r="E18" s="9">
        <v>141792</v>
      </c>
      <c r="F18" s="10" t="s">
        <v>86</v>
      </c>
      <c r="G18" s="10" t="s">
        <v>27</v>
      </c>
      <c r="H18" s="11" t="s">
        <v>28</v>
      </c>
      <c r="I18" s="8" t="s">
        <v>27</v>
      </c>
      <c r="J18" s="8" t="s">
        <v>27</v>
      </c>
    </row>
    <row r="19" ht="24" spans="1:10">
      <c r="A19" s="8">
        <v>18</v>
      </c>
      <c r="B19" s="8" t="s">
        <v>87</v>
      </c>
      <c r="C19" s="9">
        <v>10995007.8</v>
      </c>
      <c r="D19" s="9">
        <v>7791896.85248</v>
      </c>
      <c r="E19" s="9">
        <v>0</v>
      </c>
      <c r="F19" s="10" t="s">
        <v>88</v>
      </c>
      <c r="G19" s="10" t="s">
        <v>27</v>
      </c>
      <c r="H19" s="11" t="s">
        <v>28</v>
      </c>
      <c r="I19" s="8" t="s">
        <v>27</v>
      </c>
      <c r="J19" s="8" t="s">
        <v>27</v>
      </c>
    </row>
    <row r="20" ht="48" spans="1:10">
      <c r="A20" s="8">
        <v>19</v>
      </c>
      <c r="B20" s="8" t="s">
        <v>89</v>
      </c>
      <c r="C20" s="9">
        <v>10000000</v>
      </c>
      <c r="D20" s="9">
        <v>11927477.45</v>
      </c>
      <c r="E20" s="9">
        <v>0</v>
      </c>
      <c r="F20" s="10" t="s">
        <v>90</v>
      </c>
      <c r="G20" s="10" t="s">
        <v>89</v>
      </c>
      <c r="H20" s="10" t="s">
        <v>91</v>
      </c>
      <c r="I20" s="20" t="s">
        <v>92</v>
      </c>
      <c r="J20" s="20" t="s">
        <v>93</v>
      </c>
    </row>
    <row r="21" ht="24" spans="1:10">
      <c r="A21" s="8">
        <v>20</v>
      </c>
      <c r="B21" s="8" t="s">
        <v>94</v>
      </c>
      <c r="C21" s="9">
        <v>8372099.67</v>
      </c>
      <c r="D21" s="9">
        <v>0</v>
      </c>
      <c r="E21" s="9">
        <v>165965.48</v>
      </c>
      <c r="F21" s="10" t="s">
        <v>95</v>
      </c>
      <c r="G21" s="10" t="s">
        <v>96</v>
      </c>
      <c r="H21" s="10" t="s">
        <v>97</v>
      </c>
      <c r="I21" s="20" t="s">
        <v>98</v>
      </c>
      <c r="J21" s="20" t="s">
        <v>99</v>
      </c>
    </row>
    <row r="22" ht="24" spans="1:10">
      <c r="A22" s="8">
        <v>21</v>
      </c>
      <c r="B22" s="8" t="s">
        <v>100</v>
      </c>
      <c r="C22" s="9">
        <v>6795431.89</v>
      </c>
      <c r="D22" s="9">
        <v>5807426.19</v>
      </c>
      <c r="E22" s="9">
        <v>0</v>
      </c>
      <c r="F22" s="10" t="s">
        <v>101</v>
      </c>
      <c r="G22" s="10" t="s">
        <v>102</v>
      </c>
      <c r="H22" s="10" t="s">
        <v>103</v>
      </c>
      <c r="I22" s="20" t="s">
        <v>104</v>
      </c>
      <c r="J22" s="20" t="s">
        <v>105</v>
      </c>
    </row>
    <row r="23" ht="36" spans="1:10">
      <c r="A23" s="8">
        <v>22</v>
      </c>
      <c r="B23" s="8" t="s">
        <v>106</v>
      </c>
      <c r="C23" s="9">
        <v>6000000</v>
      </c>
      <c r="D23" s="9">
        <v>4903715.27587427</v>
      </c>
      <c r="E23" s="9">
        <v>0</v>
      </c>
      <c r="F23" s="10" t="s">
        <v>107</v>
      </c>
      <c r="G23" s="10" t="s">
        <v>108</v>
      </c>
      <c r="H23" s="10" t="s">
        <v>109</v>
      </c>
      <c r="I23" s="20" t="s">
        <v>14</v>
      </c>
      <c r="J23" s="20" t="s">
        <v>110</v>
      </c>
    </row>
    <row r="24" ht="36" spans="1:10">
      <c r="A24" s="8">
        <v>23</v>
      </c>
      <c r="B24" s="8" t="s">
        <v>111</v>
      </c>
      <c r="C24" s="9">
        <v>5700000</v>
      </c>
      <c r="D24" s="9">
        <v>5486300.68327412</v>
      </c>
      <c r="E24" s="9">
        <v>67390.11</v>
      </c>
      <c r="F24" s="10" t="s">
        <v>112</v>
      </c>
      <c r="G24" s="10" t="s">
        <v>113</v>
      </c>
      <c r="H24" s="10" t="s">
        <v>114</v>
      </c>
      <c r="I24" s="20" t="s">
        <v>14</v>
      </c>
      <c r="J24" s="20" t="s">
        <v>115</v>
      </c>
    </row>
    <row r="25" ht="48" spans="1:10">
      <c r="A25" s="8">
        <v>24</v>
      </c>
      <c r="B25" s="8" t="s">
        <v>116</v>
      </c>
      <c r="C25" s="9">
        <v>5000000</v>
      </c>
      <c r="D25" s="9">
        <v>5857500</v>
      </c>
      <c r="E25" s="9">
        <v>0</v>
      </c>
      <c r="F25" s="10" t="s">
        <v>117</v>
      </c>
      <c r="G25" s="10" t="s">
        <v>118</v>
      </c>
      <c r="H25" s="10" t="s">
        <v>119</v>
      </c>
      <c r="I25" s="20" t="s">
        <v>92</v>
      </c>
      <c r="J25" s="20" t="s">
        <v>120</v>
      </c>
    </row>
    <row r="26" ht="72" spans="1:10">
      <c r="A26" s="8">
        <v>25</v>
      </c>
      <c r="B26" s="8" t="s">
        <v>121</v>
      </c>
      <c r="C26" s="9">
        <v>5000000</v>
      </c>
      <c r="D26" s="9">
        <v>1617083.86</v>
      </c>
      <c r="E26" s="12">
        <v>58120</v>
      </c>
      <c r="F26" s="10" t="s">
        <v>122</v>
      </c>
      <c r="G26" s="10" t="s">
        <v>123</v>
      </c>
      <c r="H26" s="10" t="s">
        <v>124</v>
      </c>
      <c r="I26" s="8" t="s">
        <v>92</v>
      </c>
      <c r="J26" s="8" t="s">
        <v>125</v>
      </c>
    </row>
    <row r="27" ht="24" spans="1:10">
      <c r="A27" s="8">
        <v>26</v>
      </c>
      <c r="B27" s="8" t="s">
        <v>126</v>
      </c>
      <c r="C27" s="9">
        <v>4994370.37</v>
      </c>
      <c r="D27" s="9">
        <v>7243303.5550125</v>
      </c>
      <c r="E27" s="9">
        <v>0</v>
      </c>
      <c r="F27" s="10" t="s">
        <v>127</v>
      </c>
      <c r="G27" s="10" t="s">
        <v>128</v>
      </c>
      <c r="H27" s="10" t="s">
        <v>129</v>
      </c>
      <c r="I27" s="20" t="s">
        <v>104</v>
      </c>
      <c r="J27" s="20" t="s">
        <v>99</v>
      </c>
    </row>
    <row r="28" ht="24" spans="1:10">
      <c r="A28" s="8">
        <v>27</v>
      </c>
      <c r="B28" s="8" t="s">
        <v>130</v>
      </c>
      <c r="C28" s="9">
        <v>3452657.57169125</v>
      </c>
      <c r="D28" s="9">
        <v>1992183.41886585</v>
      </c>
      <c r="E28" s="9">
        <v>0</v>
      </c>
      <c r="F28" s="10" t="s">
        <v>131</v>
      </c>
      <c r="G28" s="10" t="s">
        <v>132</v>
      </c>
      <c r="H28" s="10" t="s">
        <v>133</v>
      </c>
      <c r="I28" s="20" t="s">
        <v>14</v>
      </c>
      <c r="J28" s="20" t="s">
        <v>134</v>
      </c>
    </row>
    <row r="29" ht="36" spans="1:10">
      <c r="A29" s="8">
        <v>28</v>
      </c>
      <c r="B29" s="8" t="s">
        <v>135</v>
      </c>
      <c r="C29" s="9">
        <v>4884800</v>
      </c>
      <c r="D29" s="9">
        <v>6313983.12</v>
      </c>
      <c r="E29" s="9">
        <v>0</v>
      </c>
      <c r="F29" s="10" t="s">
        <v>136</v>
      </c>
      <c r="G29" s="10" t="s">
        <v>16</v>
      </c>
      <c r="H29" s="10" t="s">
        <v>137</v>
      </c>
      <c r="I29" s="20" t="s">
        <v>92</v>
      </c>
      <c r="J29" s="20" t="s">
        <v>19</v>
      </c>
    </row>
    <row r="30" ht="24" spans="1:10">
      <c r="A30" s="8">
        <v>29</v>
      </c>
      <c r="B30" s="8" t="s">
        <v>138</v>
      </c>
      <c r="C30" s="9">
        <v>4800000</v>
      </c>
      <c r="D30" s="13">
        <v>6065360.2012025</v>
      </c>
      <c r="E30" s="9">
        <v>0</v>
      </c>
      <c r="F30" s="10" t="s">
        <v>139</v>
      </c>
      <c r="G30" s="10" t="s">
        <v>140</v>
      </c>
      <c r="H30" s="10" t="s">
        <v>141</v>
      </c>
      <c r="I30" s="20" t="s">
        <v>14</v>
      </c>
      <c r="J30" s="20" t="s">
        <v>142</v>
      </c>
    </row>
    <row r="31" ht="36" spans="1:10">
      <c r="A31" s="8">
        <v>30</v>
      </c>
      <c r="B31" s="8" t="s">
        <v>143</v>
      </c>
      <c r="C31" s="9">
        <v>4750000</v>
      </c>
      <c r="D31" s="9">
        <v>5504465.04392</v>
      </c>
      <c r="E31" s="9">
        <v>30805</v>
      </c>
      <c r="F31" s="10" t="s">
        <v>144</v>
      </c>
      <c r="G31" s="10" t="s">
        <v>123</v>
      </c>
      <c r="H31" s="10" t="s">
        <v>145</v>
      </c>
      <c r="I31" s="20" t="s">
        <v>92</v>
      </c>
      <c r="J31" s="20" t="s">
        <v>125</v>
      </c>
    </row>
    <row r="32" ht="36" spans="1:10">
      <c r="A32" s="8">
        <v>31</v>
      </c>
      <c r="B32" s="8" t="s">
        <v>146</v>
      </c>
      <c r="C32" s="9">
        <v>4495976.07</v>
      </c>
      <c r="D32" s="9">
        <v>3277596.119177</v>
      </c>
      <c r="E32" s="12">
        <v>45569.94</v>
      </c>
      <c r="F32" s="10" t="s">
        <v>147</v>
      </c>
      <c r="G32" s="10" t="s">
        <v>147</v>
      </c>
      <c r="H32" s="10" t="s">
        <v>148</v>
      </c>
      <c r="I32" s="20" t="s">
        <v>14</v>
      </c>
      <c r="J32" s="20" t="s">
        <v>149</v>
      </c>
    </row>
    <row r="33" ht="72" spans="1:10">
      <c r="A33" s="8">
        <v>32</v>
      </c>
      <c r="B33" s="8" t="s">
        <v>150</v>
      </c>
      <c r="C33" s="9">
        <v>4000000</v>
      </c>
      <c r="D33" s="9">
        <v>4812958.88200767</v>
      </c>
      <c r="E33" s="9">
        <v>0</v>
      </c>
      <c r="F33" s="10" t="s">
        <v>151</v>
      </c>
      <c r="G33" s="10" t="s">
        <v>152</v>
      </c>
      <c r="H33" s="10" t="s">
        <v>153</v>
      </c>
      <c r="I33" s="20" t="s">
        <v>14</v>
      </c>
      <c r="J33" s="20" t="s">
        <v>154</v>
      </c>
    </row>
    <row r="34" ht="24" spans="1:10">
      <c r="A34" s="8">
        <v>33</v>
      </c>
      <c r="B34" s="8" t="s">
        <v>155</v>
      </c>
      <c r="C34" s="9">
        <v>3500000</v>
      </c>
      <c r="D34" s="9">
        <v>2752567.4863544</v>
      </c>
      <c r="E34" s="9">
        <v>0</v>
      </c>
      <c r="F34" s="10" t="s">
        <v>156</v>
      </c>
      <c r="G34" s="10" t="s">
        <v>27</v>
      </c>
      <c r="H34" s="14" t="s">
        <v>28</v>
      </c>
      <c r="I34" s="20" t="s">
        <v>27</v>
      </c>
      <c r="J34" s="20" t="s">
        <v>27</v>
      </c>
    </row>
    <row r="35" ht="36" spans="1:10">
      <c r="A35" s="8">
        <v>34</v>
      </c>
      <c r="B35" s="8" t="s">
        <v>157</v>
      </c>
      <c r="C35" s="9">
        <v>2981899.41</v>
      </c>
      <c r="D35" s="9">
        <v>3709439.02666563</v>
      </c>
      <c r="E35" s="9">
        <v>5000</v>
      </c>
      <c r="F35" s="10" t="s">
        <v>158</v>
      </c>
      <c r="G35" s="10" t="s">
        <v>27</v>
      </c>
      <c r="H35" s="14" t="s">
        <v>28</v>
      </c>
      <c r="I35" s="20" t="s">
        <v>27</v>
      </c>
      <c r="J35" s="20" t="s">
        <v>27</v>
      </c>
    </row>
    <row r="36" ht="36" spans="1:10">
      <c r="A36" s="8">
        <v>35</v>
      </c>
      <c r="B36" s="8" t="s">
        <v>159</v>
      </c>
      <c r="C36" s="9">
        <v>2840000</v>
      </c>
      <c r="D36" s="9">
        <v>2728650.6739699</v>
      </c>
      <c r="E36" s="9">
        <v>5000</v>
      </c>
      <c r="F36" s="10" t="s">
        <v>160</v>
      </c>
      <c r="G36" s="10" t="s">
        <v>27</v>
      </c>
      <c r="H36" s="14" t="s">
        <v>28</v>
      </c>
      <c r="I36" s="20" t="s">
        <v>27</v>
      </c>
      <c r="J36" s="20" t="s">
        <v>27</v>
      </c>
    </row>
    <row r="37" ht="24" spans="1:10">
      <c r="A37" s="8">
        <v>36</v>
      </c>
      <c r="B37" s="8" t="s">
        <v>161</v>
      </c>
      <c r="C37" s="9">
        <v>2500000</v>
      </c>
      <c r="D37" s="9">
        <v>170973.65</v>
      </c>
      <c r="E37" s="9">
        <v>14828</v>
      </c>
      <c r="F37" s="10" t="s">
        <v>162</v>
      </c>
      <c r="G37" s="10" t="s">
        <v>27</v>
      </c>
      <c r="H37" s="14" t="s">
        <v>28</v>
      </c>
      <c r="I37" s="20" t="s">
        <v>27</v>
      </c>
      <c r="J37" s="20" t="s">
        <v>27</v>
      </c>
    </row>
    <row r="38" ht="72" spans="1:10">
      <c r="A38" s="8">
        <v>37</v>
      </c>
      <c r="B38" s="8" t="s">
        <v>163</v>
      </c>
      <c r="C38" s="9">
        <v>2000000</v>
      </c>
      <c r="D38" s="9">
        <v>2040370.78328125</v>
      </c>
      <c r="E38" s="9">
        <v>0</v>
      </c>
      <c r="F38" s="10" t="s">
        <v>164</v>
      </c>
      <c r="G38" s="10" t="s">
        <v>152</v>
      </c>
      <c r="H38" s="10" t="s">
        <v>165</v>
      </c>
      <c r="I38" s="20" t="s">
        <v>98</v>
      </c>
      <c r="J38" s="20" t="s">
        <v>154</v>
      </c>
    </row>
    <row r="39" ht="24" spans="1:10">
      <c r="A39" s="8">
        <v>38</v>
      </c>
      <c r="B39" s="8" t="s">
        <v>166</v>
      </c>
      <c r="C39" s="9">
        <v>1570023.35534588</v>
      </c>
      <c r="D39" s="9">
        <v>639568.639092084</v>
      </c>
      <c r="E39" s="9">
        <v>0</v>
      </c>
      <c r="F39" s="10" t="s">
        <v>167</v>
      </c>
      <c r="G39" s="10" t="s">
        <v>27</v>
      </c>
      <c r="H39" s="14" t="s">
        <v>28</v>
      </c>
      <c r="I39" s="20" t="s">
        <v>27</v>
      </c>
      <c r="J39" s="20" t="s">
        <v>27</v>
      </c>
    </row>
    <row r="40" ht="96" spans="1:10">
      <c r="A40" s="8">
        <v>39</v>
      </c>
      <c r="B40" s="8" t="s">
        <v>168</v>
      </c>
      <c r="C40" s="9">
        <v>58200000</v>
      </c>
      <c r="D40" s="9">
        <v>35851191.94</v>
      </c>
      <c r="E40" s="9">
        <v>0</v>
      </c>
      <c r="F40" s="10" t="s">
        <v>169</v>
      </c>
      <c r="G40" s="10" t="s">
        <v>170</v>
      </c>
      <c r="H40" s="10" t="s">
        <v>171</v>
      </c>
      <c r="I40" s="20" t="s">
        <v>172</v>
      </c>
      <c r="J40" s="20" t="s">
        <v>173</v>
      </c>
    </row>
    <row r="41" ht="48" spans="1:10">
      <c r="A41" s="8">
        <v>40</v>
      </c>
      <c r="B41" s="8" t="s">
        <v>174</v>
      </c>
      <c r="C41" s="9">
        <v>3495585.23</v>
      </c>
      <c r="D41" s="9">
        <v>50168.73</v>
      </c>
      <c r="E41" s="9">
        <v>49734.66</v>
      </c>
      <c r="F41" s="10" t="s">
        <v>175</v>
      </c>
      <c r="G41" s="10" t="s">
        <v>27</v>
      </c>
      <c r="H41" s="11" t="s">
        <v>28</v>
      </c>
      <c r="I41" s="8" t="s">
        <v>27</v>
      </c>
      <c r="J41" s="8" t="s">
        <v>27</v>
      </c>
    </row>
    <row r="42" ht="48" spans="1:10">
      <c r="A42" s="8">
        <v>41</v>
      </c>
      <c r="B42" s="8" t="s">
        <v>176</v>
      </c>
      <c r="C42" s="9">
        <v>35453028.73</v>
      </c>
      <c r="D42" s="9">
        <v>20665862.2145421</v>
      </c>
      <c r="E42" s="9">
        <v>239210</v>
      </c>
      <c r="F42" s="10" t="s">
        <v>177</v>
      </c>
      <c r="G42" s="10" t="s">
        <v>176</v>
      </c>
      <c r="H42" s="10" t="s">
        <v>178</v>
      </c>
      <c r="I42" s="20" t="s">
        <v>179</v>
      </c>
      <c r="J42" s="20" t="s">
        <v>180</v>
      </c>
    </row>
    <row r="43" spans="1:10">
      <c r="A43" s="8">
        <v>42</v>
      </c>
      <c r="B43" s="8" t="s">
        <v>181</v>
      </c>
      <c r="C43" s="9">
        <v>18176402.4</v>
      </c>
      <c r="D43" s="9">
        <v>11867497.96</v>
      </c>
      <c r="E43" s="9">
        <v>0</v>
      </c>
      <c r="F43" s="10" t="s">
        <v>182</v>
      </c>
      <c r="G43" s="10" t="s">
        <v>27</v>
      </c>
      <c r="H43" s="11" t="s">
        <v>28</v>
      </c>
      <c r="I43" s="8" t="s">
        <v>27</v>
      </c>
      <c r="J43" s="8" t="s">
        <v>27</v>
      </c>
    </row>
    <row r="44" spans="1:10">
      <c r="A44" s="8">
        <v>43</v>
      </c>
      <c r="B44" s="8" t="s">
        <v>183</v>
      </c>
      <c r="C44" s="9">
        <v>13225062.94</v>
      </c>
      <c r="D44" s="9">
        <v>11655605.52</v>
      </c>
      <c r="E44" s="9">
        <v>13127.57</v>
      </c>
      <c r="F44" s="10" t="s">
        <v>184</v>
      </c>
      <c r="G44" s="10" t="s">
        <v>27</v>
      </c>
      <c r="H44" s="11" t="s">
        <v>28</v>
      </c>
      <c r="I44" s="8" t="s">
        <v>27</v>
      </c>
      <c r="J44" s="8" t="s">
        <v>27</v>
      </c>
    </row>
    <row r="45" ht="48" spans="1:10">
      <c r="A45" s="8">
        <v>44</v>
      </c>
      <c r="B45" s="8" t="s">
        <v>185</v>
      </c>
      <c r="C45" s="9">
        <v>120000000</v>
      </c>
      <c r="D45" s="9">
        <v>32726079.75</v>
      </c>
      <c r="E45" s="9">
        <v>0</v>
      </c>
      <c r="F45" s="10" t="s">
        <v>186</v>
      </c>
      <c r="G45" s="10" t="s">
        <v>187</v>
      </c>
      <c r="H45" s="10" t="s">
        <v>188</v>
      </c>
      <c r="I45" s="20" t="s">
        <v>14</v>
      </c>
      <c r="J45" s="20" t="s">
        <v>110</v>
      </c>
    </row>
    <row r="46" ht="60" spans="1:10">
      <c r="A46" s="8">
        <v>45</v>
      </c>
      <c r="B46" s="8" t="s">
        <v>189</v>
      </c>
      <c r="C46" s="9">
        <v>120000000</v>
      </c>
      <c r="D46" s="9">
        <v>32213840.7</v>
      </c>
      <c r="E46" s="9">
        <v>0</v>
      </c>
      <c r="F46" s="10" t="s">
        <v>186</v>
      </c>
      <c r="G46" s="10" t="s">
        <v>190</v>
      </c>
      <c r="H46" s="10" t="s">
        <v>191</v>
      </c>
      <c r="I46" s="20" t="s">
        <v>14</v>
      </c>
      <c r="J46" s="20" t="s">
        <v>192</v>
      </c>
    </row>
    <row r="47" ht="36" spans="1:10">
      <c r="A47" s="8">
        <v>46</v>
      </c>
      <c r="B47" s="8" t="s">
        <v>193</v>
      </c>
      <c r="C47" s="9">
        <v>70000000</v>
      </c>
      <c r="D47" s="9">
        <v>19082510.41</v>
      </c>
      <c r="E47" s="9">
        <v>0</v>
      </c>
      <c r="F47" s="10" t="s">
        <v>186</v>
      </c>
      <c r="G47" s="10" t="s">
        <v>187</v>
      </c>
      <c r="H47" s="10" t="s">
        <v>194</v>
      </c>
      <c r="I47" s="20" t="s">
        <v>14</v>
      </c>
      <c r="J47" s="20" t="s">
        <v>110</v>
      </c>
    </row>
    <row r="48" ht="24" spans="1:10">
      <c r="A48" s="8">
        <v>47</v>
      </c>
      <c r="B48" s="8" t="s">
        <v>195</v>
      </c>
      <c r="C48" s="9">
        <v>84846938.76</v>
      </c>
      <c r="D48" s="9">
        <v>0</v>
      </c>
      <c r="E48" s="9">
        <v>71398.72</v>
      </c>
      <c r="F48" s="10" t="s">
        <v>196</v>
      </c>
      <c r="G48" s="10" t="s">
        <v>27</v>
      </c>
      <c r="H48" s="11" t="s">
        <v>28</v>
      </c>
      <c r="I48" s="8" t="s">
        <v>27</v>
      </c>
      <c r="J48" s="8" t="s">
        <v>27</v>
      </c>
    </row>
    <row r="49" ht="36" spans="1:10">
      <c r="A49" s="8">
        <v>48</v>
      </c>
      <c r="B49" s="8" t="s">
        <v>197</v>
      </c>
      <c r="C49" s="9">
        <v>10433731.48</v>
      </c>
      <c r="D49" s="9">
        <v>0</v>
      </c>
      <c r="E49" s="9">
        <v>0</v>
      </c>
      <c r="F49" s="10" t="s">
        <v>198</v>
      </c>
      <c r="G49" s="10" t="s">
        <v>27</v>
      </c>
      <c r="H49" s="11" t="s">
        <v>28</v>
      </c>
      <c r="I49" s="8" t="s">
        <v>27</v>
      </c>
      <c r="J49" s="8" t="s">
        <v>27</v>
      </c>
    </row>
    <row r="50" ht="24" spans="1:10">
      <c r="A50" s="8">
        <v>49</v>
      </c>
      <c r="B50" s="8" t="s">
        <v>199</v>
      </c>
      <c r="C50" s="9">
        <v>6000000</v>
      </c>
      <c r="D50" s="9">
        <v>3832340.58409398</v>
      </c>
      <c r="E50" s="9">
        <v>0</v>
      </c>
      <c r="F50" s="10" t="s">
        <v>200</v>
      </c>
      <c r="G50" s="10" t="s">
        <v>200</v>
      </c>
      <c r="H50" s="10" t="s">
        <v>201</v>
      </c>
      <c r="I50" s="20" t="s">
        <v>98</v>
      </c>
      <c r="J50" s="20" t="s">
        <v>134</v>
      </c>
    </row>
    <row r="51" spans="1:10">
      <c r="A51" s="8">
        <v>50</v>
      </c>
      <c r="B51" s="8" t="s">
        <v>202</v>
      </c>
      <c r="C51" s="15">
        <v>9500000</v>
      </c>
      <c r="D51" s="15">
        <v>833962.163333334</v>
      </c>
      <c r="E51" s="15">
        <v>0</v>
      </c>
      <c r="F51" s="10" t="s">
        <v>203</v>
      </c>
      <c r="G51" s="10" t="s">
        <v>27</v>
      </c>
      <c r="H51" s="16" t="s">
        <v>28</v>
      </c>
      <c r="I51" s="8" t="s">
        <v>27</v>
      </c>
      <c r="J51" s="8" t="s">
        <v>27</v>
      </c>
    </row>
    <row r="52" ht="36" spans="1:10">
      <c r="A52" s="8">
        <v>51</v>
      </c>
      <c r="B52" s="8" t="s">
        <v>204</v>
      </c>
      <c r="C52" s="17">
        <v>31500000</v>
      </c>
      <c r="D52" s="17">
        <f>1648468.52+495288.81+14196446.98+2624682.74</f>
        <v>18964887.05</v>
      </c>
      <c r="E52" s="17">
        <v>281001</v>
      </c>
      <c r="F52" s="18" t="s">
        <v>205</v>
      </c>
      <c r="G52" s="19" t="s">
        <v>27</v>
      </c>
      <c r="H52" s="16" t="s">
        <v>28</v>
      </c>
      <c r="I52" s="8" t="s">
        <v>27</v>
      </c>
      <c r="J52" s="8" t="s">
        <v>27</v>
      </c>
    </row>
    <row r="53" ht="48" spans="1:10">
      <c r="A53" s="8">
        <v>52</v>
      </c>
      <c r="B53" s="8" t="s">
        <v>206</v>
      </c>
      <c r="C53" s="17">
        <v>16238795.43</v>
      </c>
      <c r="D53" s="17">
        <v>2069170.69</v>
      </c>
      <c r="E53" s="17">
        <v>0</v>
      </c>
      <c r="F53" s="18" t="s">
        <v>207</v>
      </c>
      <c r="G53" s="19" t="s">
        <v>27</v>
      </c>
      <c r="H53" s="16" t="s">
        <v>28</v>
      </c>
      <c r="I53" s="8" t="s">
        <v>27</v>
      </c>
      <c r="J53" s="8" t="s">
        <v>27</v>
      </c>
    </row>
    <row r="54" spans="1:10">
      <c r="A54" s="8">
        <v>53</v>
      </c>
      <c r="B54" s="8" t="s">
        <v>208</v>
      </c>
      <c r="C54" s="17">
        <v>8870481.52</v>
      </c>
      <c r="D54" s="17">
        <v>0</v>
      </c>
      <c r="E54" s="17">
        <v>0</v>
      </c>
      <c r="F54" s="18" t="s">
        <v>209</v>
      </c>
      <c r="G54" s="19" t="s">
        <v>27</v>
      </c>
      <c r="H54" s="16" t="s">
        <v>28</v>
      </c>
      <c r="I54" s="8" t="s">
        <v>27</v>
      </c>
      <c r="J54" s="8" t="s">
        <v>27</v>
      </c>
    </row>
    <row r="55" ht="84" spans="1:10">
      <c r="A55" s="8">
        <v>54</v>
      </c>
      <c r="B55" s="8" t="s">
        <v>210</v>
      </c>
      <c r="C55" s="17">
        <v>6823749.17</v>
      </c>
      <c r="D55" s="17">
        <f>7711973.4+1794674.6</f>
        <v>9506648</v>
      </c>
      <c r="E55" s="17">
        <f>41117+6000</f>
        <v>47117</v>
      </c>
      <c r="F55" s="18" t="s">
        <v>211</v>
      </c>
      <c r="G55" s="19" t="s">
        <v>27</v>
      </c>
      <c r="H55" s="16" t="s">
        <v>28</v>
      </c>
      <c r="I55" s="8" t="s">
        <v>27</v>
      </c>
      <c r="J55" s="8" t="s">
        <v>27</v>
      </c>
    </row>
    <row r="56" ht="24" spans="1:10">
      <c r="A56" s="8">
        <v>55</v>
      </c>
      <c r="B56" s="8" t="s">
        <v>212</v>
      </c>
      <c r="C56" s="17">
        <v>19129230.17</v>
      </c>
      <c r="D56" s="17">
        <v>0</v>
      </c>
      <c r="E56" s="17">
        <v>0</v>
      </c>
      <c r="F56" s="18" t="s">
        <v>213</v>
      </c>
      <c r="G56" s="19" t="s">
        <v>27</v>
      </c>
      <c r="H56" s="16" t="s">
        <v>28</v>
      </c>
      <c r="I56" s="8" t="s">
        <v>27</v>
      </c>
      <c r="J56" s="8" t="s">
        <v>27</v>
      </c>
    </row>
    <row r="57" ht="24" spans="1:10">
      <c r="A57" s="8">
        <v>56</v>
      </c>
      <c r="B57" s="8" t="s">
        <v>214</v>
      </c>
      <c r="C57" s="17">
        <v>7098210.06</v>
      </c>
      <c r="D57" s="17">
        <v>4370791.73</v>
      </c>
      <c r="E57" s="17">
        <v>0</v>
      </c>
      <c r="F57" s="18" t="s">
        <v>215</v>
      </c>
      <c r="G57" s="19" t="s">
        <v>27</v>
      </c>
      <c r="H57" s="16" t="s">
        <v>28</v>
      </c>
      <c r="I57" s="8" t="s">
        <v>27</v>
      </c>
      <c r="J57" s="8" t="s">
        <v>27</v>
      </c>
    </row>
    <row r="58" ht="24" spans="1:10">
      <c r="A58" s="8">
        <v>57</v>
      </c>
      <c r="B58" s="8" t="s">
        <v>216</v>
      </c>
      <c r="C58" s="17">
        <v>800000</v>
      </c>
      <c r="D58" s="17">
        <v>645600</v>
      </c>
      <c r="E58" s="17">
        <v>12175</v>
      </c>
      <c r="F58" s="18" t="s">
        <v>217</v>
      </c>
      <c r="G58" s="19" t="s">
        <v>27</v>
      </c>
      <c r="H58" s="16" t="s">
        <v>28</v>
      </c>
      <c r="I58" s="8" t="s">
        <v>27</v>
      </c>
      <c r="J58" s="8" t="s">
        <v>27</v>
      </c>
    </row>
    <row r="59" ht="36" spans="1:10">
      <c r="A59" s="8">
        <v>58</v>
      </c>
      <c r="B59" s="8" t="s">
        <v>218</v>
      </c>
      <c r="C59" s="17">
        <v>1430100</v>
      </c>
      <c r="D59" s="17">
        <v>2061121.1875</v>
      </c>
      <c r="E59" s="17">
        <v>0</v>
      </c>
      <c r="F59" s="18" t="s">
        <v>219</v>
      </c>
      <c r="G59" s="19" t="s">
        <v>27</v>
      </c>
      <c r="H59" s="16" t="s">
        <v>28</v>
      </c>
      <c r="I59" s="8" t="s">
        <v>27</v>
      </c>
      <c r="J59" s="8" t="s">
        <v>27</v>
      </c>
    </row>
    <row r="60" ht="24" spans="1:10">
      <c r="A60" s="8">
        <v>59</v>
      </c>
      <c r="B60" s="8" t="s">
        <v>220</v>
      </c>
      <c r="C60" s="17">
        <v>74044.39</v>
      </c>
      <c r="D60" s="17">
        <v>61298.45</v>
      </c>
      <c r="E60" s="17">
        <v>0</v>
      </c>
      <c r="F60" s="18" t="s">
        <v>221</v>
      </c>
      <c r="G60" s="19" t="s">
        <v>27</v>
      </c>
      <c r="H60" s="16" t="s">
        <v>28</v>
      </c>
      <c r="I60" s="8" t="s">
        <v>27</v>
      </c>
      <c r="J60" s="8" t="s">
        <v>27</v>
      </c>
    </row>
    <row r="61" ht="36" spans="1:10">
      <c r="A61" s="8">
        <v>60</v>
      </c>
      <c r="B61" s="8" t="s">
        <v>222</v>
      </c>
      <c r="C61" s="17">
        <v>4986635.53</v>
      </c>
      <c r="D61" s="17">
        <v>5370205.58205472</v>
      </c>
      <c r="E61" s="17">
        <v>0</v>
      </c>
      <c r="F61" s="18" t="s">
        <v>223</v>
      </c>
      <c r="G61" s="19" t="s">
        <v>27</v>
      </c>
      <c r="H61" s="16" t="s">
        <v>28</v>
      </c>
      <c r="I61" s="8" t="s">
        <v>27</v>
      </c>
      <c r="J61" s="8" t="s">
        <v>27</v>
      </c>
    </row>
    <row r="62" spans="1:10">
      <c r="A62" s="8">
        <v>61</v>
      </c>
      <c r="B62" s="8" t="s">
        <v>224</v>
      </c>
      <c r="C62" s="17">
        <v>2922641.76</v>
      </c>
      <c r="D62" s="17">
        <v>2824534.6561543</v>
      </c>
      <c r="E62" s="17">
        <v>0</v>
      </c>
      <c r="F62" s="18" t="s">
        <v>225</v>
      </c>
      <c r="G62" s="19" t="s">
        <v>27</v>
      </c>
      <c r="H62" s="16" t="s">
        <v>28</v>
      </c>
      <c r="I62" s="8" t="s">
        <v>27</v>
      </c>
      <c r="J62" s="8" t="s">
        <v>27</v>
      </c>
    </row>
    <row r="63" ht="24" spans="1:10">
      <c r="A63" s="8">
        <v>62</v>
      </c>
      <c r="B63" s="8" t="s">
        <v>226</v>
      </c>
      <c r="C63" s="17">
        <v>5802316.8939</v>
      </c>
      <c r="D63" s="17">
        <v>38888.8899999997</v>
      </c>
      <c r="E63" s="17">
        <v>0</v>
      </c>
      <c r="F63" s="18" t="s">
        <v>227</v>
      </c>
      <c r="G63" s="19" t="s">
        <v>27</v>
      </c>
      <c r="H63" s="16" t="s">
        <v>28</v>
      </c>
      <c r="I63" s="8" t="s">
        <v>27</v>
      </c>
      <c r="J63" s="8" t="s">
        <v>27</v>
      </c>
    </row>
    <row r="64" ht="36" spans="1:10">
      <c r="A64" s="8">
        <v>63</v>
      </c>
      <c r="B64" s="8" t="s">
        <v>228</v>
      </c>
      <c r="C64" s="17">
        <v>4845344.99</v>
      </c>
      <c r="D64" s="17">
        <v>6254618.39788125</v>
      </c>
      <c r="E64" s="17">
        <v>50920</v>
      </c>
      <c r="F64" s="18" t="s">
        <v>229</v>
      </c>
      <c r="G64" s="19" t="s">
        <v>27</v>
      </c>
      <c r="H64" s="16" t="s">
        <v>28</v>
      </c>
      <c r="I64" s="8" t="s">
        <v>27</v>
      </c>
      <c r="J64" s="8" t="s">
        <v>27</v>
      </c>
    </row>
    <row r="65" ht="48" spans="1:10">
      <c r="A65" s="8">
        <v>64</v>
      </c>
      <c r="B65" s="8" t="s">
        <v>230</v>
      </c>
      <c r="C65" s="17">
        <v>1786000</v>
      </c>
      <c r="D65" s="17">
        <v>1411940.785</v>
      </c>
      <c r="E65" s="17">
        <v>0</v>
      </c>
      <c r="F65" s="18" t="s">
        <v>231</v>
      </c>
      <c r="G65" s="19" t="s">
        <v>27</v>
      </c>
      <c r="H65" s="16" t="s">
        <v>28</v>
      </c>
      <c r="I65" s="8" t="s">
        <v>27</v>
      </c>
      <c r="J65" s="8" t="s">
        <v>27</v>
      </c>
    </row>
    <row r="66" ht="36" spans="1:10">
      <c r="A66" s="8">
        <v>65</v>
      </c>
      <c r="B66" s="8" t="s">
        <v>232</v>
      </c>
      <c r="C66" s="17">
        <v>2953639.16</v>
      </c>
      <c r="D66" s="17">
        <v>1832614.262308</v>
      </c>
      <c r="E66" s="17">
        <v>0</v>
      </c>
      <c r="F66" s="18" t="s">
        <v>233</v>
      </c>
      <c r="G66" s="19" t="s">
        <v>27</v>
      </c>
      <c r="H66" s="16" t="s">
        <v>28</v>
      </c>
      <c r="I66" s="8" t="s">
        <v>27</v>
      </c>
      <c r="J66" s="8" t="s">
        <v>27</v>
      </c>
    </row>
    <row r="67" ht="36" spans="1:10">
      <c r="A67" s="8">
        <v>66</v>
      </c>
      <c r="B67" s="8" t="s">
        <v>234</v>
      </c>
      <c r="C67" s="17">
        <v>4900000</v>
      </c>
      <c r="D67" s="17">
        <v>4388234.94049565</v>
      </c>
      <c r="E67" s="17">
        <v>60727</v>
      </c>
      <c r="F67" s="18" t="s">
        <v>235</v>
      </c>
      <c r="G67" s="19" t="s">
        <v>27</v>
      </c>
      <c r="H67" s="16" t="s">
        <v>28</v>
      </c>
      <c r="I67" s="8" t="s">
        <v>27</v>
      </c>
      <c r="J67" s="8" t="s">
        <v>27</v>
      </c>
    </row>
    <row r="68" ht="48" spans="1:10">
      <c r="A68" s="8">
        <v>67</v>
      </c>
      <c r="B68" s="8" t="s">
        <v>236</v>
      </c>
      <c r="C68" s="17">
        <v>1398798.33</v>
      </c>
      <c r="D68" s="21">
        <v>1763956.74600975</v>
      </c>
      <c r="E68" s="17">
        <v>0</v>
      </c>
      <c r="F68" s="18" t="s">
        <v>237</v>
      </c>
      <c r="G68" s="19" t="s">
        <v>27</v>
      </c>
      <c r="H68" s="16" t="s">
        <v>28</v>
      </c>
      <c r="I68" s="8" t="s">
        <v>27</v>
      </c>
      <c r="J68" s="8" t="s">
        <v>27</v>
      </c>
    </row>
    <row r="69" spans="1:10">
      <c r="A69" s="8">
        <v>68</v>
      </c>
      <c r="B69" s="8" t="s">
        <v>238</v>
      </c>
      <c r="C69" s="17">
        <v>1224497.62</v>
      </c>
      <c r="D69" s="17">
        <v>1794085.38136</v>
      </c>
      <c r="E69" s="17">
        <v>0</v>
      </c>
      <c r="F69" s="18" t="s">
        <v>239</v>
      </c>
      <c r="G69" s="19" t="s">
        <v>27</v>
      </c>
      <c r="H69" s="16" t="s">
        <v>28</v>
      </c>
      <c r="I69" s="8" t="s">
        <v>27</v>
      </c>
      <c r="J69" s="8" t="s">
        <v>27</v>
      </c>
    </row>
    <row r="70" ht="36" spans="1:10">
      <c r="A70" s="8">
        <v>69</v>
      </c>
      <c r="B70" s="8" t="s">
        <v>240</v>
      </c>
      <c r="C70" s="17">
        <v>839093.5</v>
      </c>
      <c r="D70" s="17">
        <v>863006.2437725</v>
      </c>
      <c r="E70" s="17">
        <v>0</v>
      </c>
      <c r="F70" s="18" t="s">
        <v>241</v>
      </c>
      <c r="G70" s="19" t="s">
        <v>27</v>
      </c>
      <c r="H70" s="16" t="s">
        <v>28</v>
      </c>
      <c r="I70" s="8" t="s">
        <v>27</v>
      </c>
      <c r="J70" s="8" t="s">
        <v>27</v>
      </c>
    </row>
    <row r="71" ht="36" spans="1:10">
      <c r="A71" s="8">
        <v>70</v>
      </c>
      <c r="B71" s="8" t="s">
        <v>242</v>
      </c>
      <c r="C71" s="17">
        <v>8000000</v>
      </c>
      <c r="D71" s="17">
        <v>8743430.06</v>
      </c>
      <c r="E71" s="17">
        <v>0</v>
      </c>
      <c r="F71" s="18" t="s">
        <v>243</v>
      </c>
      <c r="G71" s="19" t="s">
        <v>27</v>
      </c>
      <c r="H71" s="16" t="s">
        <v>28</v>
      </c>
      <c r="I71" s="8" t="s">
        <v>27</v>
      </c>
      <c r="J71" s="8" t="s">
        <v>27</v>
      </c>
    </row>
    <row r="72" ht="48" spans="1:10">
      <c r="A72" s="8">
        <v>71</v>
      </c>
      <c r="B72" s="8" t="s">
        <v>244</v>
      </c>
      <c r="C72" s="17">
        <v>4665506.14</v>
      </c>
      <c r="D72" s="17">
        <v>4861186.23971875</v>
      </c>
      <c r="E72" s="17">
        <v>0</v>
      </c>
      <c r="F72" s="18" t="s">
        <v>245</v>
      </c>
      <c r="G72" s="19" t="s">
        <v>27</v>
      </c>
      <c r="H72" s="16" t="s">
        <v>28</v>
      </c>
      <c r="I72" s="8" t="s">
        <v>27</v>
      </c>
      <c r="J72" s="8" t="s">
        <v>27</v>
      </c>
    </row>
    <row r="73" spans="1:10">
      <c r="A73" s="8">
        <v>72</v>
      </c>
      <c r="B73" s="8" t="s">
        <v>246</v>
      </c>
      <c r="C73" s="17">
        <v>871613</v>
      </c>
      <c r="D73" s="17">
        <v>1253910.75125</v>
      </c>
      <c r="E73" s="17">
        <v>0</v>
      </c>
      <c r="F73" s="18" t="s">
        <v>247</v>
      </c>
      <c r="G73" s="19" t="s">
        <v>27</v>
      </c>
      <c r="H73" s="16" t="s">
        <v>28</v>
      </c>
      <c r="I73" s="8" t="s">
        <v>27</v>
      </c>
      <c r="J73" s="8" t="s">
        <v>27</v>
      </c>
    </row>
    <row r="74" ht="24" spans="1:10">
      <c r="A74" s="8">
        <v>73</v>
      </c>
      <c r="B74" s="8" t="s">
        <v>248</v>
      </c>
      <c r="C74" s="17">
        <v>10000000</v>
      </c>
      <c r="D74" s="17">
        <v>9905608.78</v>
      </c>
      <c r="E74" s="17">
        <v>0</v>
      </c>
      <c r="F74" s="18" t="s">
        <v>249</v>
      </c>
      <c r="G74" s="19" t="s">
        <v>27</v>
      </c>
      <c r="H74" s="16" t="s">
        <v>28</v>
      </c>
      <c r="I74" s="8" t="s">
        <v>27</v>
      </c>
      <c r="J74" s="8" t="s">
        <v>27</v>
      </c>
    </row>
    <row r="75" ht="24" spans="1:10">
      <c r="A75" s="8">
        <v>74</v>
      </c>
      <c r="B75" s="8" t="s">
        <v>250</v>
      </c>
      <c r="C75" s="17">
        <v>7174057.78</v>
      </c>
      <c r="D75" s="17">
        <v>7921568.6181885</v>
      </c>
      <c r="E75" s="17">
        <v>0</v>
      </c>
      <c r="F75" s="18" t="s">
        <v>251</v>
      </c>
      <c r="G75" s="19" t="s">
        <v>27</v>
      </c>
      <c r="H75" s="16" t="s">
        <v>28</v>
      </c>
      <c r="I75" s="8" t="s">
        <v>27</v>
      </c>
      <c r="J75" s="8" t="s">
        <v>27</v>
      </c>
    </row>
    <row r="76" ht="36" spans="1:10">
      <c r="A76" s="8">
        <v>75</v>
      </c>
      <c r="B76" s="8" t="s">
        <v>252</v>
      </c>
      <c r="C76" s="17">
        <v>4000000</v>
      </c>
      <c r="D76" s="17">
        <v>3500905.27</v>
      </c>
      <c r="E76" s="17">
        <v>0</v>
      </c>
      <c r="F76" s="18" t="s">
        <v>253</v>
      </c>
      <c r="G76" s="19" t="s">
        <v>27</v>
      </c>
      <c r="H76" s="16" t="s">
        <v>28</v>
      </c>
      <c r="I76" s="8" t="s">
        <v>27</v>
      </c>
      <c r="J76" s="8" t="s">
        <v>27</v>
      </c>
    </row>
    <row r="77" ht="24" spans="1:10">
      <c r="A77" s="8">
        <v>76</v>
      </c>
      <c r="B77" s="8" t="s">
        <v>254</v>
      </c>
      <c r="C77" s="17">
        <v>3183954.89</v>
      </c>
      <c r="D77" s="17">
        <v>4467513.62879733</v>
      </c>
      <c r="E77" s="17">
        <v>0</v>
      </c>
      <c r="F77" s="18" t="s">
        <v>255</v>
      </c>
      <c r="G77" s="19" t="s">
        <v>27</v>
      </c>
      <c r="H77" s="16" t="s">
        <v>28</v>
      </c>
      <c r="I77" s="8" t="s">
        <v>27</v>
      </c>
      <c r="J77" s="8" t="s">
        <v>27</v>
      </c>
    </row>
    <row r="78" ht="24" spans="1:10">
      <c r="A78" s="8">
        <v>77</v>
      </c>
      <c r="B78" s="8" t="s">
        <v>256</v>
      </c>
      <c r="C78" s="17">
        <v>3110874.13</v>
      </c>
      <c r="D78" s="17">
        <v>3011486.69403806</v>
      </c>
      <c r="E78" s="17">
        <v>0</v>
      </c>
      <c r="F78" s="18" t="s">
        <v>257</v>
      </c>
      <c r="G78" s="19" t="s">
        <v>27</v>
      </c>
      <c r="H78" s="16" t="s">
        <v>28</v>
      </c>
      <c r="I78" s="8" t="s">
        <v>27</v>
      </c>
      <c r="J78" s="8" t="s">
        <v>27</v>
      </c>
    </row>
    <row r="79" ht="24" spans="1:10">
      <c r="A79" s="8">
        <v>78</v>
      </c>
      <c r="B79" s="8" t="s">
        <v>258</v>
      </c>
      <c r="C79" s="17">
        <v>2950000</v>
      </c>
      <c r="D79" s="17">
        <v>2932933.58852</v>
      </c>
      <c r="E79" s="17">
        <v>11114</v>
      </c>
      <c r="F79" s="18" t="s">
        <v>259</v>
      </c>
      <c r="G79" s="19" t="s">
        <v>27</v>
      </c>
      <c r="H79" s="16" t="s">
        <v>28</v>
      </c>
      <c r="I79" s="8" t="s">
        <v>27</v>
      </c>
      <c r="J79" s="8" t="s">
        <v>27</v>
      </c>
    </row>
    <row r="80" ht="24" spans="1:10">
      <c r="A80" s="8">
        <v>79</v>
      </c>
      <c r="B80" s="8" t="s">
        <v>260</v>
      </c>
      <c r="C80" s="17">
        <v>1970000</v>
      </c>
      <c r="D80" s="17">
        <v>1965110.68663333</v>
      </c>
      <c r="E80" s="17">
        <v>8630</v>
      </c>
      <c r="F80" s="18" t="s">
        <v>261</v>
      </c>
      <c r="G80" s="19" t="s">
        <v>27</v>
      </c>
      <c r="H80" s="16" t="s">
        <v>28</v>
      </c>
      <c r="I80" s="8" t="s">
        <v>27</v>
      </c>
      <c r="J80" s="8" t="s">
        <v>27</v>
      </c>
    </row>
    <row r="81" ht="36" spans="1:10">
      <c r="A81" s="8">
        <v>80</v>
      </c>
      <c r="B81" s="8" t="s">
        <v>262</v>
      </c>
      <c r="C81" s="17">
        <v>1774592</v>
      </c>
      <c r="D81" s="17">
        <v>1432243.83636425</v>
      </c>
      <c r="E81" s="17">
        <v>0</v>
      </c>
      <c r="F81" s="18" t="s">
        <v>263</v>
      </c>
      <c r="G81" s="19" t="s">
        <v>27</v>
      </c>
      <c r="H81" s="16" t="s">
        <v>28</v>
      </c>
      <c r="I81" s="8" t="s">
        <v>27</v>
      </c>
      <c r="J81" s="8" t="s">
        <v>27</v>
      </c>
    </row>
    <row r="82" ht="48" spans="1:10">
      <c r="A82" s="8">
        <v>81</v>
      </c>
      <c r="B82" s="8" t="s">
        <v>264</v>
      </c>
      <c r="C82" s="17">
        <v>1398798.33</v>
      </c>
      <c r="D82" s="17">
        <v>1743078.98600975</v>
      </c>
      <c r="E82" s="17">
        <v>0</v>
      </c>
      <c r="F82" s="18" t="s">
        <v>265</v>
      </c>
      <c r="G82" s="19" t="s">
        <v>27</v>
      </c>
      <c r="H82" s="16" t="s">
        <v>28</v>
      </c>
      <c r="I82" s="8" t="s">
        <v>27</v>
      </c>
      <c r="J82" s="8" t="s">
        <v>27</v>
      </c>
    </row>
    <row r="83" ht="36" spans="1:10">
      <c r="A83" s="8">
        <v>82</v>
      </c>
      <c r="B83" s="8" t="s">
        <v>266</v>
      </c>
      <c r="C83" s="17">
        <v>10000000</v>
      </c>
      <c r="D83" s="17">
        <v>14124476.5</v>
      </c>
      <c r="E83" s="17">
        <v>0</v>
      </c>
      <c r="F83" s="18" t="s">
        <v>267</v>
      </c>
      <c r="G83" s="19" t="s">
        <v>27</v>
      </c>
      <c r="H83" s="16" t="s">
        <v>28</v>
      </c>
      <c r="I83" s="8" t="s">
        <v>27</v>
      </c>
      <c r="J83" s="8" t="s">
        <v>27</v>
      </c>
    </row>
    <row r="84" ht="48" spans="1:10">
      <c r="A84" s="8">
        <v>83</v>
      </c>
      <c r="B84" s="8" t="s">
        <v>268</v>
      </c>
      <c r="C84" s="17">
        <v>5000000</v>
      </c>
      <c r="D84" s="17">
        <v>2843068.71083125</v>
      </c>
      <c r="E84" s="17">
        <v>0</v>
      </c>
      <c r="F84" s="18" t="s">
        <v>269</v>
      </c>
      <c r="G84" s="19" t="s">
        <v>27</v>
      </c>
      <c r="H84" s="16" t="s">
        <v>28</v>
      </c>
      <c r="I84" s="8" t="s">
        <v>27</v>
      </c>
      <c r="J84" s="8" t="s">
        <v>27</v>
      </c>
    </row>
    <row r="85" ht="36" spans="1:10">
      <c r="A85" s="8">
        <v>84</v>
      </c>
      <c r="B85" s="8" t="s">
        <v>270</v>
      </c>
      <c r="C85" s="17">
        <v>4362300.11</v>
      </c>
      <c r="D85" s="17">
        <v>32570860.7066667</v>
      </c>
      <c r="E85" s="17">
        <v>0</v>
      </c>
      <c r="F85" s="18" t="s">
        <v>271</v>
      </c>
      <c r="G85" s="19" t="s">
        <v>27</v>
      </c>
      <c r="H85" s="16" t="s">
        <v>28</v>
      </c>
      <c r="I85" s="8" t="s">
        <v>27</v>
      </c>
      <c r="J85" s="8" t="s">
        <v>27</v>
      </c>
    </row>
    <row r="86" ht="24" spans="1:10">
      <c r="A86" s="8">
        <v>85</v>
      </c>
      <c r="B86" s="8" t="s">
        <v>272</v>
      </c>
      <c r="C86" s="17">
        <v>5000000</v>
      </c>
      <c r="D86" s="17">
        <v>5861344.94035503</v>
      </c>
      <c r="E86" s="17">
        <v>0</v>
      </c>
      <c r="F86" s="18" t="s">
        <v>273</v>
      </c>
      <c r="G86" s="19" t="s">
        <v>27</v>
      </c>
      <c r="H86" s="16" t="s">
        <v>28</v>
      </c>
      <c r="I86" s="8" t="s">
        <v>27</v>
      </c>
      <c r="J86" s="8" t="s">
        <v>27</v>
      </c>
    </row>
    <row r="87" spans="1:10">
      <c r="A87" s="8">
        <v>86</v>
      </c>
      <c r="B87" s="8" t="s">
        <v>274</v>
      </c>
      <c r="C87" s="17">
        <v>293122.86</v>
      </c>
      <c r="D87" s="17">
        <v>290851.157835</v>
      </c>
      <c r="E87" s="17">
        <v>0</v>
      </c>
      <c r="F87" s="18" t="s">
        <v>275</v>
      </c>
      <c r="G87" s="19" t="s">
        <v>27</v>
      </c>
      <c r="H87" s="16" t="s">
        <v>28</v>
      </c>
      <c r="I87" s="8" t="s">
        <v>27</v>
      </c>
      <c r="J87" s="8" t="s">
        <v>27</v>
      </c>
    </row>
    <row r="88" ht="36" spans="1:10">
      <c r="A88" s="8">
        <v>87</v>
      </c>
      <c r="B88" s="8" t="s">
        <v>276</v>
      </c>
      <c r="C88" s="17">
        <v>1400000</v>
      </c>
      <c r="D88" s="17">
        <v>1765392.8052205</v>
      </c>
      <c r="E88" s="17">
        <v>0</v>
      </c>
      <c r="F88" s="18" t="s">
        <v>277</v>
      </c>
      <c r="G88" s="19" t="s">
        <v>27</v>
      </c>
      <c r="H88" s="16" t="s">
        <v>28</v>
      </c>
      <c r="I88" s="8" t="s">
        <v>27</v>
      </c>
      <c r="J88" s="8" t="s">
        <v>27</v>
      </c>
    </row>
    <row r="89" ht="24" spans="1:10">
      <c r="A89" s="8">
        <v>88</v>
      </c>
      <c r="B89" s="8" t="s">
        <v>278</v>
      </c>
      <c r="C89" s="17">
        <v>1790970.83</v>
      </c>
      <c r="D89" s="17">
        <v>1653830.9931875</v>
      </c>
      <c r="E89" s="17">
        <v>0</v>
      </c>
      <c r="F89" s="18" t="s">
        <v>279</v>
      </c>
      <c r="G89" s="19" t="s">
        <v>27</v>
      </c>
      <c r="H89" s="16" t="s">
        <v>28</v>
      </c>
      <c r="I89" s="8" t="s">
        <v>27</v>
      </c>
      <c r="J89" s="8" t="s">
        <v>27</v>
      </c>
    </row>
    <row r="90" ht="48" spans="1:10">
      <c r="A90" s="8">
        <v>89</v>
      </c>
      <c r="B90" s="8" t="s">
        <v>280</v>
      </c>
      <c r="C90" s="17">
        <v>1258640.25</v>
      </c>
      <c r="D90" s="17">
        <v>1518753.1575525</v>
      </c>
      <c r="E90" s="17">
        <v>0</v>
      </c>
      <c r="F90" s="18" t="s">
        <v>281</v>
      </c>
      <c r="G90" s="19" t="s">
        <v>27</v>
      </c>
      <c r="H90" s="16" t="s">
        <v>28</v>
      </c>
      <c r="I90" s="8" t="s">
        <v>27</v>
      </c>
      <c r="J90" s="8" t="s">
        <v>27</v>
      </c>
    </row>
    <row r="91" ht="48" spans="1:10">
      <c r="A91" s="8">
        <v>90</v>
      </c>
      <c r="B91" s="8" t="s">
        <v>282</v>
      </c>
      <c r="C91" s="17">
        <v>4141310.07</v>
      </c>
      <c r="D91" s="17">
        <v>4319047.83397778</v>
      </c>
      <c r="E91" s="17">
        <v>0</v>
      </c>
      <c r="F91" s="18" t="s">
        <v>283</v>
      </c>
      <c r="G91" s="19" t="s">
        <v>27</v>
      </c>
      <c r="H91" s="16" t="s">
        <v>28</v>
      </c>
      <c r="I91" s="8" t="s">
        <v>27</v>
      </c>
      <c r="J91" s="8" t="s">
        <v>27</v>
      </c>
    </row>
    <row r="92" spans="1:10">
      <c r="A92" s="8">
        <v>91</v>
      </c>
      <c r="B92" s="8" t="s">
        <v>284</v>
      </c>
      <c r="C92" s="17">
        <v>6116571.23</v>
      </c>
      <c r="D92" s="17">
        <v>4387614.72880319</v>
      </c>
      <c r="E92" s="17">
        <v>0</v>
      </c>
      <c r="F92" s="18" t="s">
        <v>285</v>
      </c>
      <c r="G92" s="19" t="s">
        <v>27</v>
      </c>
      <c r="H92" s="16" t="s">
        <v>28</v>
      </c>
      <c r="I92" s="8" t="s">
        <v>27</v>
      </c>
      <c r="J92" s="8" t="s">
        <v>27</v>
      </c>
    </row>
    <row r="93" spans="1:10">
      <c r="A93" s="8">
        <v>92</v>
      </c>
      <c r="B93" s="8" t="s">
        <v>286</v>
      </c>
      <c r="C93" s="17">
        <v>1797811.07</v>
      </c>
      <c r="D93" s="17">
        <v>1868596.01</v>
      </c>
      <c r="E93" s="17">
        <v>0</v>
      </c>
      <c r="F93" s="18" t="s">
        <v>209</v>
      </c>
      <c r="G93" s="19" t="s">
        <v>27</v>
      </c>
      <c r="H93" s="16" t="s">
        <v>28</v>
      </c>
      <c r="I93" s="8" t="s">
        <v>27</v>
      </c>
      <c r="J93" s="8" t="s">
        <v>27</v>
      </c>
    </row>
    <row r="94" ht="48" spans="1:10">
      <c r="A94" s="8">
        <v>93</v>
      </c>
      <c r="B94" s="8" t="s">
        <v>287</v>
      </c>
      <c r="C94" s="17">
        <v>0</v>
      </c>
      <c r="D94" s="17">
        <v>1174353.29863014</v>
      </c>
      <c r="E94" s="17">
        <v>0</v>
      </c>
      <c r="F94" s="18" t="s">
        <v>288</v>
      </c>
      <c r="G94" s="19" t="s">
        <v>27</v>
      </c>
      <c r="H94" s="16" t="s">
        <v>28</v>
      </c>
      <c r="I94" s="8" t="s">
        <v>27</v>
      </c>
      <c r="J94" s="8" t="s">
        <v>27</v>
      </c>
    </row>
    <row r="95" spans="1:10">
      <c r="A95" s="8">
        <v>94</v>
      </c>
      <c r="B95" s="8" t="s">
        <v>289</v>
      </c>
      <c r="C95" s="17">
        <v>0</v>
      </c>
      <c r="D95" s="17">
        <v>18577604.78</v>
      </c>
      <c r="E95" s="17">
        <v>0</v>
      </c>
      <c r="F95" s="18" t="s">
        <v>209</v>
      </c>
      <c r="G95" s="19" t="s">
        <v>27</v>
      </c>
      <c r="H95" s="16" t="s">
        <v>28</v>
      </c>
      <c r="I95" s="8" t="s">
        <v>27</v>
      </c>
      <c r="J95" s="8" t="s">
        <v>27</v>
      </c>
    </row>
    <row r="96" ht="36" spans="1:10">
      <c r="A96" s="8">
        <v>95</v>
      </c>
      <c r="B96" s="8" t="s">
        <v>290</v>
      </c>
      <c r="C96" s="17">
        <v>5442370.9</v>
      </c>
      <c r="D96" s="17">
        <v>0</v>
      </c>
      <c r="E96" s="17">
        <v>23848.46</v>
      </c>
      <c r="F96" s="18" t="s">
        <v>291</v>
      </c>
      <c r="G96" s="19" t="s">
        <v>27</v>
      </c>
      <c r="H96" s="16" t="s">
        <v>28</v>
      </c>
      <c r="I96" s="8" t="s">
        <v>27</v>
      </c>
      <c r="J96" s="8" t="s">
        <v>27</v>
      </c>
    </row>
    <row r="97" customFormat="1" ht="167" customHeight="1" spans="1:2">
      <c r="A97" s="22" t="s">
        <v>292</v>
      </c>
      <c r="B97" s="20" t="s">
        <v>293</v>
      </c>
    </row>
    <row r="98" customFormat="1" ht="14"/>
    <row r="99" customFormat="1" ht="14"/>
    <row r="100" customFormat="1" ht="14"/>
    <row r="101" customFormat="1" ht="14"/>
    <row r="102" customFormat="1" ht="14"/>
    <row r="103" customFormat="1" ht="14"/>
    <row r="104" customFormat="1" ht="14"/>
    <row r="105" customFormat="1" ht="14"/>
    <row r="106" customFormat="1" ht="14"/>
    <row r="107" customFormat="1" ht="14"/>
    <row r="108" customFormat="1" ht="14"/>
    <row r="109" customFormat="1" ht="14"/>
    <row r="110" customFormat="1" ht="14"/>
    <row r="111" customFormat="1" ht="14"/>
    <row r="112" customFormat="1" ht="14"/>
    <row r="113" customFormat="1" ht="14"/>
    <row r="114" customFormat="1" ht="14"/>
    <row r="115" customFormat="1" ht="14"/>
    <row r="116" customFormat="1" ht="14"/>
    <row r="117" customFormat="1" ht="14"/>
    <row r="118" customFormat="1" ht="14"/>
    <row r="119" customFormat="1" ht="14"/>
  </sheetData>
  <autoFilter ref="A1:J97">
    <extLst/>
  </autoFilter>
  <pageMargins left="0.75" right="0.75"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8.72727272727273" defaultRowHeight="14"/>
  <cols>
    <col min="1" max="1" width="32.5454545454545" customWidth="1"/>
  </cols>
  <sheetData>
    <row r="1" ht="84" spans="1:1">
      <c r="A1" s="1" t="s">
        <v>294</v>
      </c>
    </row>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拟处置债权</vt:lpstr>
      <vt:lpstr>拟处置抵债资产</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卢丽华</dc:creator>
  <cp:lastModifiedBy>马凯莉</cp:lastModifiedBy>
  <dcterms:created xsi:type="dcterms:W3CDTF">2025-01-02T03:18:00Z</dcterms:created>
  <dcterms:modified xsi:type="dcterms:W3CDTF">2025-12-03T08:01:47Z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9CDB2A7578DA43C9AB1FDF710409E9E0</vt:lpwstr>
  </property>
  <property fmtid="{D5CDD505-2E9C-101B-9397-08002B2CF9AE}" pid="3" name="KSOProductBuildVer">
    <vt:lpwstr>2052-11.8.0.16981</vt:lpwstr>
  </property>
</Properties>
</file>